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9440" windowHeight="7875"/>
  </bookViews>
  <sheets>
    <sheet name="Första" sheetId="1" r:id="rId1"/>
    <sheet name="Blad3" sheetId="3" r:id="rId2"/>
  </sheets>
  <calcPr calcId="145621" concurrentCalc="0"/>
</workbook>
</file>

<file path=xl/calcChain.xml><?xml version="1.0" encoding="utf-8"?>
<calcChain xmlns="http://schemas.openxmlformats.org/spreadsheetml/2006/main">
  <c r="R112" i="1" l="1"/>
  <c r="M49" i="1"/>
  <c r="Q111" i="1"/>
  <c r="Q110" i="1"/>
  <c r="Q22" i="1"/>
  <c r="Q52" i="1"/>
  <c r="Q51" i="1"/>
  <c r="Q50" i="1"/>
  <c r="O47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21" i="1"/>
</calcChain>
</file>

<file path=xl/comments1.xml><?xml version="1.0" encoding="utf-8"?>
<comments xmlns="http://schemas.openxmlformats.org/spreadsheetml/2006/main">
  <authors>
    <author>Maria</author>
  </authors>
  <commentList>
    <comment ref="H1" authorId="0">
      <text>
        <r>
          <rPr>
            <sz val="9"/>
            <color indexed="81"/>
            <rFont val="Tahoma"/>
            <family val="2"/>
          </rPr>
          <t>RUTIN.
1. Fyll i tidrapporten varefter den ska lämnas till närmsta ansvarig för kontroll och godkännande. För att underlaget ska vara lönegrundande i perioden måste tidrapporten vara inlämnad till närmsta chef senast den 5:e i månaden.
2. Verksamhetsansvarig beräknar totalt antal arbetade timmar, anger timlön samt totalt belopp att utbetala. Efter godkännade skickas originalhandlingen till Kansliet AB. Underlaget skall vara Kansliet AB tillhanda senast den 10:e i månaden.
3. Med förutsättning att underlaget är korrekt och fullständigt ifyllt kommer det att ligga till grund för månadens löneberedning och utbetalas per den 25:e alt dag före röd dag om den 25:e infaller under helgdag.</t>
        </r>
      </text>
    </comment>
  </commentList>
</comments>
</file>

<file path=xl/sharedStrings.xml><?xml version="1.0" encoding="utf-8"?>
<sst xmlns="http://schemas.openxmlformats.org/spreadsheetml/2006/main" count="306" uniqueCount="215">
  <si>
    <t>Saltsjöbadens IF</t>
  </si>
  <si>
    <t>Org.nr 814000-3867</t>
  </si>
  <si>
    <t>Namn:</t>
  </si>
  <si>
    <t>Sektion:</t>
  </si>
  <si>
    <t xml:space="preserve">Datum </t>
  </si>
  <si>
    <t>Plats</t>
  </si>
  <si>
    <t>Aktivitet</t>
  </si>
  <si>
    <t>Lag</t>
  </si>
  <si>
    <t>Arvode</t>
  </si>
  <si>
    <t>SUMMA:</t>
  </si>
  <si>
    <t>Period:</t>
  </si>
  <si>
    <t>Arvodesblankett 2014</t>
  </si>
  <si>
    <t>10 - Friidrott</t>
  </si>
  <si>
    <t>11 - Modern femkamp</t>
  </si>
  <si>
    <t>20 - Fotboll</t>
  </si>
  <si>
    <t>40 - Gymnastik</t>
  </si>
  <si>
    <t>50 - Ishockey</t>
  </si>
  <si>
    <t>60 - Innebandy</t>
  </si>
  <si>
    <t>70 - Basket</t>
  </si>
  <si>
    <t>75 - Boxning</t>
  </si>
  <si>
    <t>80 - Skidor</t>
  </si>
  <si>
    <t>85 - Kajak</t>
  </si>
  <si>
    <t>94 - Event</t>
  </si>
  <si>
    <t>2100</t>
  </si>
  <si>
    <t>Fotboll P00</t>
  </si>
  <si>
    <t>Fotboll P01</t>
  </si>
  <si>
    <t>2102</t>
  </si>
  <si>
    <t>Fotboll P02</t>
  </si>
  <si>
    <t>2103</t>
  </si>
  <si>
    <t>Fotboll P03</t>
  </si>
  <si>
    <t>2104</t>
  </si>
  <si>
    <t>Fotboll P04</t>
  </si>
  <si>
    <t>2105</t>
  </si>
  <si>
    <t>Fotboll P05</t>
  </si>
  <si>
    <t>2106</t>
  </si>
  <si>
    <t>Fotboll P06</t>
  </si>
  <si>
    <t>2107</t>
  </si>
  <si>
    <t>Fotboll P07</t>
  </si>
  <si>
    <t>2195</t>
  </si>
  <si>
    <t>Fotboll Herr</t>
  </si>
  <si>
    <t>2196</t>
  </si>
  <si>
    <t>Fotboll P96</t>
  </si>
  <si>
    <t>2197</t>
  </si>
  <si>
    <t>Fotboll P97</t>
  </si>
  <si>
    <t>2198</t>
  </si>
  <si>
    <t>Fotboll P98</t>
  </si>
  <si>
    <t>2199</t>
  </si>
  <si>
    <t>Fotboll P99</t>
  </si>
  <si>
    <t>2200</t>
  </si>
  <si>
    <t>Fotboll F00</t>
  </si>
  <si>
    <t>2201</t>
  </si>
  <si>
    <t>Fotboll F01</t>
  </si>
  <si>
    <t>2202</t>
  </si>
  <si>
    <t>Fotboll F02</t>
  </si>
  <si>
    <t>2203</t>
  </si>
  <si>
    <t>Fotboll F03</t>
  </si>
  <si>
    <t>2204</t>
  </si>
  <si>
    <t>Fotboll F04</t>
  </si>
  <si>
    <t>2205</t>
  </si>
  <si>
    <t>Fotboll F05</t>
  </si>
  <si>
    <t>2206</t>
  </si>
  <si>
    <t>Fotboll F06</t>
  </si>
  <si>
    <t>2207</t>
  </si>
  <si>
    <t>Fotboll F07</t>
  </si>
  <si>
    <t>2208</t>
  </si>
  <si>
    <t>Fotboll F08</t>
  </si>
  <si>
    <t>2295</t>
  </si>
  <si>
    <t>Fotboll Dam</t>
  </si>
  <si>
    <t>2296</t>
  </si>
  <si>
    <t>Fotboll F96</t>
  </si>
  <si>
    <t>2297</t>
  </si>
  <si>
    <t>Fotboll F97</t>
  </si>
  <si>
    <t>2298</t>
  </si>
  <si>
    <t>Fotboll F98</t>
  </si>
  <si>
    <t>2299</t>
  </si>
  <si>
    <t>Fotboll F99</t>
  </si>
  <si>
    <t>2301</t>
  </si>
  <si>
    <t>Fotbollsskola</t>
  </si>
  <si>
    <t>2302</t>
  </si>
  <si>
    <t>Fotboll Training Camp</t>
  </si>
  <si>
    <t>4005</t>
  </si>
  <si>
    <t>Gymn Bas P</t>
  </si>
  <si>
    <t>4006</t>
  </si>
  <si>
    <t>Gymn Bas 1-2 P</t>
  </si>
  <si>
    <t>4007</t>
  </si>
  <si>
    <t>Gymn Bas 3 P</t>
  </si>
  <si>
    <t>4008</t>
  </si>
  <si>
    <t>Gymn Bas Mini</t>
  </si>
  <si>
    <t>4009</t>
  </si>
  <si>
    <t>Gumn Bas Plus</t>
  </si>
  <si>
    <t>4010</t>
  </si>
  <si>
    <t>Gymn Bas Äldre</t>
  </si>
  <si>
    <t>4011</t>
  </si>
  <si>
    <t>Gymn Bas F</t>
  </si>
  <si>
    <t>4012</t>
  </si>
  <si>
    <t>Gymn Bas 1 F</t>
  </si>
  <si>
    <t>4013</t>
  </si>
  <si>
    <t>Gymn Bas 2 F</t>
  </si>
  <si>
    <t>4014</t>
  </si>
  <si>
    <t>Gymn Bas 3 F</t>
  </si>
  <si>
    <t>4015</t>
  </si>
  <si>
    <t>Gymn Minitrupp</t>
  </si>
  <si>
    <t>4016</t>
  </si>
  <si>
    <t>Gymn Truppen</t>
  </si>
  <si>
    <t>4017</t>
  </si>
  <si>
    <t>Gymn Ungdom</t>
  </si>
  <si>
    <t>4018</t>
  </si>
  <si>
    <t>Gymn Microtrupp</t>
  </si>
  <si>
    <t>4019</t>
  </si>
  <si>
    <t>Gymn Motion</t>
  </si>
  <si>
    <t>5001</t>
  </si>
  <si>
    <t>Ishockey A-lag</t>
  </si>
  <si>
    <t>5003</t>
  </si>
  <si>
    <t>Ishockeyskolan</t>
  </si>
  <si>
    <t>5004</t>
  </si>
  <si>
    <t>Ishockey J18</t>
  </si>
  <si>
    <t>5005</t>
  </si>
  <si>
    <t>Ishockey J20</t>
  </si>
  <si>
    <t>5006</t>
  </si>
  <si>
    <t>Ishockey Skills</t>
  </si>
  <si>
    <t>5007</t>
  </si>
  <si>
    <t>Ishockey tema united</t>
  </si>
  <si>
    <t>5008</t>
  </si>
  <si>
    <t>Ishockey team 01</t>
  </si>
  <si>
    <t>5009</t>
  </si>
  <si>
    <t>Ishockey team 02</t>
  </si>
  <si>
    <t>5010</t>
  </si>
  <si>
    <t>Ishockey team 03</t>
  </si>
  <si>
    <t>5011</t>
  </si>
  <si>
    <t>Ishockey team 04</t>
  </si>
  <si>
    <t>5012</t>
  </si>
  <si>
    <t>Ishockey team 05</t>
  </si>
  <si>
    <t>5013</t>
  </si>
  <si>
    <t>Ishockey team 06</t>
  </si>
  <si>
    <t>5014</t>
  </si>
  <si>
    <t>Ishockey team 07</t>
  </si>
  <si>
    <t>5100</t>
  </si>
  <si>
    <t>Ishockey Läger V.33</t>
  </si>
  <si>
    <t>5101</t>
  </si>
  <si>
    <t>Ishockey Höstlovsläger</t>
  </si>
  <si>
    <t>5201</t>
  </si>
  <si>
    <t>Ishockey pappor på is</t>
  </si>
  <si>
    <t>5202</t>
  </si>
  <si>
    <t>Ishockey Veteraner</t>
  </si>
  <si>
    <t>6001</t>
  </si>
  <si>
    <t>Innebandy Herr A-lag</t>
  </si>
  <si>
    <t>6002</t>
  </si>
  <si>
    <t>Innebandy Dam A-lag</t>
  </si>
  <si>
    <t>6004</t>
  </si>
  <si>
    <t>Innebandy P01</t>
  </si>
  <si>
    <t>6005</t>
  </si>
  <si>
    <t>Innebandy P02</t>
  </si>
  <si>
    <t>6006</t>
  </si>
  <si>
    <t>Innebandy P03</t>
  </si>
  <si>
    <t>6007</t>
  </si>
  <si>
    <t>Innebandy P04</t>
  </si>
  <si>
    <t>6008</t>
  </si>
  <si>
    <t>Innebandy P05</t>
  </si>
  <si>
    <t>6009</t>
  </si>
  <si>
    <t>Innebandy P06</t>
  </si>
  <si>
    <t>6010</t>
  </si>
  <si>
    <t>Innebandy P07</t>
  </si>
  <si>
    <t>6011</t>
  </si>
  <si>
    <t>Innebandy P96</t>
  </si>
  <si>
    <t>6012</t>
  </si>
  <si>
    <t>Innebandy P97</t>
  </si>
  <si>
    <t>7002</t>
  </si>
  <si>
    <t>Basket D3</t>
  </si>
  <si>
    <t>7003</t>
  </si>
  <si>
    <t>Baske D19</t>
  </si>
  <si>
    <t>7004</t>
  </si>
  <si>
    <t>Basket H5</t>
  </si>
  <si>
    <t>7005</t>
  </si>
  <si>
    <t>Basket H19</t>
  </si>
  <si>
    <t>7006</t>
  </si>
  <si>
    <t>Basket F15</t>
  </si>
  <si>
    <t>7007</t>
  </si>
  <si>
    <t>Basket F02-04</t>
  </si>
  <si>
    <t>7008</t>
  </si>
  <si>
    <t>Basket F06</t>
  </si>
  <si>
    <t>7009</t>
  </si>
  <si>
    <t>Basket F07-08</t>
  </si>
  <si>
    <t>7010</t>
  </si>
  <si>
    <t>Basket P14</t>
  </si>
  <si>
    <t>7011</t>
  </si>
  <si>
    <t>Basket P02</t>
  </si>
  <si>
    <t>7012</t>
  </si>
  <si>
    <t>Basket P03</t>
  </si>
  <si>
    <t>7013</t>
  </si>
  <si>
    <t>Basket P04-05</t>
  </si>
  <si>
    <t>7014</t>
  </si>
  <si>
    <t>Basket P06</t>
  </si>
  <si>
    <t>7015</t>
  </si>
  <si>
    <t>Basket P07-08</t>
  </si>
  <si>
    <t xml:space="preserve"> </t>
  </si>
  <si>
    <t>Välj lag här</t>
  </si>
  <si>
    <t>2303</t>
  </si>
  <si>
    <t>Fotboll Saltis Cup</t>
  </si>
  <si>
    <t>2304</t>
  </si>
  <si>
    <t>Fotboll Övrigt</t>
  </si>
  <si>
    <t>4004</t>
  </si>
  <si>
    <t>Gymn Föräl/barn</t>
  </si>
  <si>
    <t>Arvode avser ledare/tränare (löneart 600)</t>
  </si>
  <si>
    <t>Tid / Tillfälle</t>
  </si>
  <si>
    <t>RUTIN.</t>
  </si>
  <si>
    <t xml:space="preserve">1. Fyll i tidrapporten varefter den ska lämnas till närmsta ansvarig för kontroll och godkännande. För att underlaget ska vara </t>
  </si>
  <si>
    <t>lönegrundande i perioden måste tidrapporten vara inlämnad till närmsta chef senast den 5:e i månaden.</t>
  </si>
  <si>
    <t xml:space="preserve">2. Verksamhetsansvarig beräknar totalt antal arbetade timmar, anger timlön samt totalt belopp att utbetala. Efter godkännade </t>
  </si>
  <si>
    <t>skickas originalhandlingen till Kansliet AB. Underlaget skall vara Kansliet AB tillhanda senast den 10:e i månaden.</t>
  </si>
  <si>
    <t xml:space="preserve">3. Med förutsättning att underlaget är korrekt och fullständigt ifyllt kommer det att ligga till grund för månadens </t>
  </si>
  <si>
    <t>löneberedning och utbetalas per den 25:e alt dag före röd dag om den 25:e infaller under helgdag.</t>
  </si>
  <si>
    <t>Basket EB</t>
  </si>
  <si>
    <t>Basketskola</t>
  </si>
  <si>
    <t>91 - Motionsgympa</t>
  </si>
  <si>
    <t>/Huvudstyrelsen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</si>
</sst>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24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80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24" applyNumberFormat="0" applyAlignment="0" applyProtection="0"/>
    <xf numFmtId="0" fontId="20" fillId="7" borderId="25" applyNumberFormat="0" applyAlignment="0" applyProtection="0"/>
    <xf numFmtId="0" fontId="21" fillId="7" borderId="24" applyNumberFormat="0" applyAlignment="0" applyProtection="0"/>
    <xf numFmtId="0" fontId="22" fillId="0" borderId="26" applyNumberFormat="0" applyFill="0" applyAlignment="0" applyProtection="0"/>
    <xf numFmtId="0" fontId="23" fillId="8" borderId="27" applyNumberFormat="0" applyAlignment="0" applyProtection="0"/>
    <xf numFmtId="0" fontId="24" fillId="0" borderId="0" applyNumberFormat="0" applyFill="0" applyBorder="0" applyAlignment="0" applyProtection="0"/>
    <xf numFmtId="0" fontId="11" fillId="9" borderId="28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29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</cellStyleXfs>
  <cellXfs count="75">
    <xf numFmtId="0" fontId="0" fillId="0" borderId="0" xfId="0"/>
    <xf numFmtId="0" fontId="6" fillId="0" borderId="0" xfId="0" applyFont="1" applyAlignment="1">
      <alignment vertical="center"/>
    </xf>
    <xf numFmtId="0" fontId="3" fillId="2" borderId="0" xfId="1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5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5" fillId="2" borderId="3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3" xfId="0" applyNumberFormat="1" applyFont="1" applyFill="1" applyBorder="1" applyAlignment="1">
      <alignment horizontal="left"/>
    </xf>
    <xf numFmtId="0" fontId="5" fillId="2" borderId="6" xfId="0" applyNumberFormat="1" applyFont="1" applyFill="1" applyBorder="1"/>
    <xf numFmtId="0" fontId="0" fillId="2" borderId="7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/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Border="1"/>
    <xf numFmtId="0" fontId="9" fillId="2" borderId="1" xfId="0" applyFont="1" applyFill="1" applyBorder="1"/>
    <xf numFmtId="0" fontId="4" fillId="2" borderId="0" xfId="0" applyFont="1" applyFill="1" applyAlignment="1">
      <alignment horizontal="right"/>
    </xf>
    <xf numFmtId="0" fontId="10" fillId="2" borderId="1" xfId="0" applyFont="1" applyFill="1" applyBorder="1"/>
    <xf numFmtId="0" fontId="27" fillId="0" borderId="0" xfId="0" applyFont="1" applyAlignment="1">
      <alignment vertical="center" wrapText="1"/>
    </xf>
    <xf numFmtId="0" fontId="0" fillId="0" borderId="0" xfId="0" applyBorder="1"/>
    <xf numFmtId="0" fontId="28" fillId="0" borderId="0" xfId="1" quotePrefix="1" applyFont="1" applyAlignment="1">
      <alignment horizontal="left"/>
    </xf>
    <xf numFmtId="0" fontId="29" fillId="2" borderId="20" xfId="0" applyFont="1" applyFill="1" applyBorder="1"/>
    <xf numFmtId="0" fontId="0" fillId="0" borderId="0" xfId="0"/>
    <xf numFmtId="0" fontId="28" fillId="0" borderId="0" xfId="1" applyFont="1" applyAlignment="1">
      <alignment horizontal="left"/>
    </xf>
    <xf numFmtId="1" fontId="28" fillId="0" borderId="0" xfId="1" applyNumberFormat="1" applyFont="1" applyAlignment="1">
      <alignment horizontal="left"/>
    </xf>
    <xf numFmtId="2" fontId="28" fillId="0" borderId="0" xfId="1" applyNumberFormat="1" applyFont="1" applyAlignment="1">
      <alignment horizontal="left"/>
    </xf>
    <xf numFmtId="0" fontId="0" fillId="0" borderId="0" xfId="0"/>
    <xf numFmtId="0" fontId="28" fillId="0" borderId="0" xfId="1" applyFont="1" applyAlignment="1">
      <alignment horizontal="left"/>
    </xf>
    <xf numFmtId="0" fontId="31" fillId="0" borderId="0" xfId="0" applyFont="1"/>
    <xf numFmtId="0" fontId="32" fillId="2" borderId="0" xfId="0" applyFont="1" applyFill="1"/>
    <xf numFmtId="0" fontId="8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18" xfId="0" applyNumberForma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9" fillId="2" borderId="17" xfId="0" applyFont="1" applyFill="1" applyBorder="1" applyAlignment="1">
      <alignment horizontal="left"/>
    </xf>
    <xf numFmtId="0" fontId="29" fillId="2" borderId="19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0" fillId="2" borderId="0" xfId="0" quotePrefix="1" applyFill="1" applyBorder="1"/>
  </cellXfs>
  <cellStyles count="43">
    <cellStyle name="20% - Dekorfärg1" xfId="20" builtinId="30" customBuiltin="1"/>
    <cellStyle name="20% - Dekorfärg2" xfId="24" builtinId="34" customBuiltin="1"/>
    <cellStyle name="20% - Dekorfärg3" xfId="28" builtinId="38" customBuiltin="1"/>
    <cellStyle name="20% - Dekorfärg4" xfId="32" builtinId="42" customBuiltin="1"/>
    <cellStyle name="20% - Dekorfärg5" xfId="36" builtinId="46" customBuiltin="1"/>
    <cellStyle name="20% - Dekorfärg6" xfId="40" builtinId="50" customBuiltin="1"/>
    <cellStyle name="40% - Dekorfärg1" xfId="21" builtinId="31" customBuiltin="1"/>
    <cellStyle name="40% - Dekorfärg2" xfId="25" builtinId="35" customBuiltin="1"/>
    <cellStyle name="40% - Dekorfärg3" xfId="29" builtinId="39" customBuiltin="1"/>
    <cellStyle name="40% - Dekorfärg4" xfId="33" builtinId="43" customBuiltin="1"/>
    <cellStyle name="40% - Dekorfärg5" xfId="37" builtinId="47" customBuiltin="1"/>
    <cellStyle name="40% - Dekorfärg6" xfId="41" builtinId="51" customBuiltin="1"/>
    <cellStyle name="60% - Dekorfärg1" xfId="22" builtinId="32" customBuiltin="1"/>
    <cellStyle name="60% - Dekorfärg2" xfId="26" builtinId="36" customBuiltin="1"/>
    <cellStyle name="60% - Dekorfärg3" xfId="30" builtinId="40" customBuiltin="1"/>
    <cellStyle name="60% - Dekorfärg4" xfId="34" builtinId="44" customBuiltin="1"/>
    <cellStyle name="60% - Dekorfärg5" xfId="38" builtinId="48" customBuiltin="1"/>
    <cellStyle name="60% - Dekorfärg6" xfId="42" builtinId="52" customBuiltin="1"/>
    <cellStyle name="Anteckning" xfId="16" builtinId="10" customBuiltin="1"/>
    <cellStyle name="Beräkning" xfId="12" builtinId="22" customBuiltin="1"/>
    <cellStyle name="Bra" xfId="7" builtinId="26" customBuiltin="1"/>
    <cellStyle name="Dålig" xfId="8" builtinId="27" customBuiltin="1"/>
    <cellStyle name="Färg1" xfId="19" builtinId="29" customBuiltin="1"/>
    <cellStyle name="Färg2" xfId="23" builtinId="33" customBuiltin="1"/>
    <cellStyle name="Färg3" xfId="27" builtinId="37" customBuiltin="1"/>
    <cellStyle name="Färg4" xfId="31" builtinId="41" customBuiltin="1"/>
    <cellStyle name="Färg5" xfId="35" builtinId="45" customBuiltin="1"/>
    <cellStyle name="Färg6" xfId="39" builtinId="49" customBuiltin="1"/>
    <cellStyle name="Förklarande text" xfId="17" builtinId="53" customBuiltin="1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Normal 2" xfId="1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8" builtinId="25" customBuiltin="1"/>
    <cellStyle name="Utdata" xfId="11" builtinId="21" customBuiltin="1"/>
    <cellStyle name="Varnings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104776</xdr:colOff>
      <xdr:row>0</xdr:row>
      <xdr:rowOff>28576</xdr:rowOff>
    </xdr:from>
    <xdr:to>
      <xdr:col>13</xdr:col>
      <xdr:colOff>114301</xdr:colOff>
      <xdr:row>3</xdr:row>
      <xdr:rowOff>133351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1" y="28576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13</xdr:col>
      <xdr:colOff>723901</xdr:colOff>
      <xdr:row>52</xdr:row>
      <xdr:rowOff>85726</xdr:rowOff>
    </xdr:from>
    <xdr:to>
      <xdr:col>14</xdr:col>
      <xdr:colOff>619126</xdr:colOff>
      <xdr:row>55</xdr:row>
      <xdr:rowOff>57151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9972676"/>
          <a:ext cx="7620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2"/>
  <sheetViews>
    <sheetView tabSelected="1" zoomScaleNormal="100" workbookViewId="0">
      <selection activeCell="D18" sqref="D18"/>
    </sheetView>
  </sheetViews>
  <sheetFormatPr defaultRowHeight="15" x14ac:dyDescent="0.25"/>
  <cols>
    <col min="1" max="1" width="2.5703125" customWidth="1"/>
    <col min="2" max="2" width="1" customWidth="1"/>
    <col min="3" max="3" width="6.42578125" customWidth="1"/>
    <col min="4" max="4" width="14.140625" customWidth="1"/>
    <col min="5" max="5" width="2.7109375" customWidth="1"/>
    <col min="6" max="6" width="1" customWidth="1"/>
    <col min="7" max="7" width="14.5703125" customWidth="1"/>
    <col min="8" max="8" width="6.7109375" customWidth="1"/>
    <col min="9" max="9" width="2.7109375" customWidth="1"/>
    <col min="10" max="10" width="1" customWidth="1"/>
    <col min="11" max="11" width="2.42578125" customWidth="1"/>
    <col min="12" max="12" width="4.140625" customWidth="1"/>
    <col min="13" max="13" width="9.140625" customWidth="1"/>
    <col min="14" max="14" width="13" customWidth="1"/>
    <col min="15" max="15" width="11.140625" customWidth="1"/>
    <col min="17" max="17" width="15.85546875" hidden="1" customWidth="1"/>
    <col min="18" max="18" width="8.85546875" hidden="1" customWidth="1"/>
    <col min="19" max="19" width="5.140625" style="36" hidden="1" customWidth="1"/>
    <col min="20" max="20" width="23.140625" hidden="1" customWidth="1"/>
    <col min="21" max="21" width="5" bestFit="1" customWidth="1"/>
    <col min="22" max="22" width="31.140625" customWidth="1"/>
    <col min="259" max="259" width="2.5703125" customWidth="1"/>
    <col min="260" max="260" width="1" customWidth="1"/>
    <col min="261" max="261" width="6.42578125" customWidth="1"/>
    <col min="262" max="262" width="16.42578125" customWidth="1"/>
    <col min="263" max="263" width="2.7109375" customWidth="1"/>
    <col min="264" max="264" width="1" customWidth="1"/>
    <col min="265" max="265" width="14.5703125" customWidth="1"/>
    <col min="266" max="266" width="6.28515625" customWidth="1"/>
    <col min="267" max="267" width="2.7109375" customWidth="1"/>
    <col min="268" max="268" width="1" customWidth="1"/>
    <col min="269" max="269" width="5.28515625" customWidth="1"/>
    <col min="270" max="270" width="21" bestFit="1" customWidth="1"/>
    <col min="271" max="271" width="11.140625" customWidth="1"/>
    <col min="515" max="515" width="2.5703125" customWidth="1"/>
    <col min="516" max="516" width="1" customWidth="1"/>
    <col min="517" max="517" width="6.42578125" customWidth="1"/>
    <col min="518" max="518" width="16.42578125" customWidth="1"/>
    <col min="519" max="519" width="2.7109375" customWidth="1"/>
    <col min="520" max="520" width="1" customWidth="1"/>
    <col min="521" max="521" width="14.5703125" customWidth="1"/>
    <col min="522" max="522" width="6.28515625" customWidth="1"/>
    <col min="523" max="523" width="2.7109375" customWidth="1"/>
    <col min="524" max="524" width="1" customWidth="1"/>
    <col min="525" max="525" width="5.28515625" customWidth="1"/>
    <col min="526" max="526" width="21" bestFit="1" customWidth="1"/>
    <col min="527" max="527" width="11.140625" customWidth="1"/>
    <col min="771" max="771" width="2.5703125" customWidth="1"/>
    <col min="772" max="772" width="1" customWidth="1"/>
    <col min="773" max="773" width="6.42578125" customWidth="1"/>
    <col min="774" max="774" width="16.42578125" customWidth="1"/>
    <col min="775" max="775" width="2.7109375" customWidth="1"/>
    <col min="776" max="776" width="1" customWidth="1"/>
    <col min="777" max="777" width="14.5703125" customWidth="1"/>
    <col min="778" max="778" width="6.28515625" customWidth="1"/>
    <col min="779" max="779" width="2.7109375" customWidth="1"/>
    <col min="780" max="780" width="1" customWidth="1"/>
    <col min="781" max="781" width="5.28515625" customWidth="1"/>
    <col min="782" max="782" width="21" bestFit="1" customWidth="1"/>
    <col min="783" max="783" width="11.140625" customWidth="1"/>
    <col min="1027" max="1027" width="2.5703125" customWidth="1"/>
    <col min="1028" max="1028" width="1" customWidth="1"/>
    <col min="1029" max="1029" width="6.42578125" customWidth="1"/>
    <col min="1030" max="1030" width="16.42578125" customWidth="1"/>
    <col min="1031" max="1031" width="2.7109375" customWidth="1"/>
    <col min="1032" max="1032" width="1" customWidth="1"/>
    <col min="1033" max="1033" width="14.5703125" customWidth="1"/>
    <col min="1034" max="1034" width="6.28515625" customWidth="1"/>
    <col min="1035" max="1035" width="2.7109375" customWidth="1"/>
    <col min="1036" max="1036" width="1" customWidth="1"/>
    <col min="1037" max="1037" width="5.28515625" customWidth="1"/>
    <col min="1038" max="1038" width="21" bestFit="1" customWidth="1"/>
    <col min="1039" max="1039" width="11.140625" customWidth="1"/>
    <col min="1283" max="1283" width="2.5703125" customWidth="1"/>
    <col min="1284" max="1284" width="1" customWidth="1"/>
    <col min="1285" max="1285" width="6.42578125" customWidth="1"/>
    <col min="1286" max="1286" width="16.42578125" customWidth="1"/>
    <col min="1287" max="1287" width="2.7109375" customWidth="1"/>
    <col min="1288" max="1288" width="1" customWidth="1"/>
    <col min="1289" max="1289" width="14.5703125" customWidth="1"/>
    <col min="1290" max="1290" width="6.28515625" customWidth="1"/>
    <col min="1291" max="1291" width="2.7109375" customWidth="1"/>
    <col min="1292" max="1292" width="1" customWidth="1"/>
    <col min="1293" max="1293" width="5.28515625" customWidth="1"/>
    <col min="1294" max="1294" width="21" bestFit="1" customWidth="1"/>
    <col min="1295" max="1295" width="11.140625" customWidth="1"/>
    <col min="1539" max="1539" width="2.5703125" customWidth="1"/>
    <col min="1540" max="1540" width="1" customWidth="1"/>
    <col min="1541" max="1541" width="6.42578125" customWidth="1"/>
    <col min="1542" max="1542" width="16.42578125" customWidth="1"/>
    <col min="1543" max="1543" width="2.7109375" customWidth="1"/>
    <col min="1544" max="1544" width="1" customWidth="1"/>
    <col min="1545" max="1545" width="14.5703125" customWidth="1"/>
    <col min="1546" max="1546" width="6.28515625" customWidth="1"/>
    <col min="1547" max="1547" width="2.7109375" customWidth="1"/>
    <col min="1548" max="1548" width="1" customWidth="1"/>
    <col min="1549" max="1549" width="5.28515625" customWidth="1"/>
    <col min="1550" max="1550" width="21" bestFit="1" customWidth="1"/>
    <col min="1551" max="1551" width="11.140625" customWidth="1"/>
    <col min="1795" max="1795" width="2.5703125" customWidth="1"/>
    <col min="1796" max="1796" width="1" customWidth="1"/>
    <col min="1797" max="1797" width="6.42578125" customWidth="1"/>
    <col min="1798" max="1798" width="16.42578125" customWidth="1"/>
    <col min="1799" max="1799" width="2.7109375" customWidth="1"/>
    <col min="1800" max="1800" width="1" customWidth="1"/>
    <col min="1801" max="1801" width="14.5703125" customWidth="1"/>
    <col min="1802" max="1802" width="6.28515625" customWidth="1"/>
    <col min="1803" max="1803" width="2.7109375" customWidth="1"/>
    <col min="1804" max="1804" width="1" customWidth="1"/>
    <col min="1805" max="1805" width="5.28515625" customWidth="1"/>
    <col min="1806" max="1806" width="21" bestFit="1" customWidth="1"/>
    <col min="1807" max="1807" width="11.140625" customWidth="1"/>
    <col min="2051" max="2051" width="2.5703125" customWidth="1"/>
    <col min="2052" max="2052" width="1" customWidth="1"/>
    <col min="2053" max="2053" width="6.42578125" customWidth="1"/>
    <col min="2054" max="2054" width="16.42578125" customWidth="1"/>
    <col min="2055" max="2055" width="2.7109375" customWidth="1"/>
    <col min="2056" max="2056" width="1" customWidth="1"/>
    <col min="2057" max="2057" width="14.5703125" customWidth="1"/>
    <col min="2058" max="2058" width="6.28515625" customWidth="1"/>
    <col min="2059" max="2059" width="2.7109375" customWidth="1"/>
    <col min="2060" max="2060" width="1" customWidth="1"/>
    <col min="2061" max="2061" width="5.28515625" customWidth="1"/>
    <col min="2062" max="2062" width="21" bestFit="1" customWidth="1"/>
    <col min="2063" max="2063" width="11.140625" customWidth="1"/>
    <col min="2307" max="2307" width="2.5703125" customWidth="1"/>
    <col min="2308" max="2308" width="1" customWidth="1"/>
    <col min="2309" max="2309" width="6.42578125" customWidth="1"/>
    <col min="2310" max="2310" width="16.42578125" customWidth="1"/>
    <col min="2311" max="2311" width="2.7109375" customWidth="1"/>
    <col min="2312" max="2312" width="1" customWidth="1"/>
    <col min="2313" max="2313" width="14.5703125" customWidth="1"/>
    <col min="2314" max="2314" width="6.28515625" customWidth="1"/>
    <col min="2315" max="2315" width="2.7109375" customWidth="1"/>
    <col min="2316" max="2316" width="1" customWidth="1"/>
    <col min="2317" max="2317" width="5.28515625" customWidth="1"/>
    <col min="2318" max="2318" width="21" bestFit="1" customWidth="1"/>
    <col min="2319" max="2319" width="11.140625" customWidth="1"/>
    <col min="2563" max="2563" width="2.5703125" customWidth="1"/>
    <col min="2564" max="2564" width="1" customWidth="1"/>
    <col min="2565" max="2565" width="6.42578125" customWidth="1"/>
    <col min="2566" max="2566" width="16.42578125" customWidth="1"/>
    <col min="2567" max="2567" width="2.7109375" customWidth="1"/>
    <col min="2568" max="2568" width="1" customWidth="1"/>
    <col min="2569" max="2569" width="14.5703125" customWidth="1"/>
    <col min="2570" max="2570" width="6.28515625" customWidth="1"/>
    <col min="2571" max="2571" width="2.7109375" customWidth="1"/>
    <col min="2572" max="2572" width="1" customWidth="1"/>
    <col min="2573" max="2573" width="5.28515625" customWidth="1"/>
    <col min="2574" max="2574" width="21" bestFit="1" customWidth="1"/>
    <col min="2575" max="2575" width="11.140625" customWidth="1"/>
    <col min="2819" max="2819" width="2.5703125" customWidth="1"/>
    <col min="2820" max="2820" width="1" customWidth="1"/>
    <col min="2821" max="2821" width="6.42578125" customWidth="1"/>
    <col min="2822" max="2822" width="16.42578125" customWidth="1"/>
    <col min="2823" max="2823" width="2.7109375" customWidth="1"/>
    <col min="2824" max="2824" width="1" customWidth="1"/>
    <col min="2825" max="2825" width="14.5703125" customWidth="1"/>
    <col min="2826" max="2826" width="6.28515625" customWidth="1"/>
    <col min="2827" max="2827" width="2.7109375" customWidth="1"/>
    <col min="2828" max="2828" width="1" customWidth="1"/>
    <col min="2829" max="2829" width="5.28515625" customWidth="1"/>
    <col min="2830" max="2830" width="21" bestFit="1" customWidth="1"/>
    <col min="2831" max="2831" width="11.140625" customWidth="1"/>
    <col min="3075" max="3075" width="2.5703125" customWidth="1"/>
    <col min="3076" max="3076" width="1" customWidth="1"/>
    <col min="3077" max="3077" width="6.42578125" customWidth="1"/>
    <col min="3078" max="3078" width="16.42578125" customWidth="1"/>
    <col min="3079" max="3079" width="2.7109375" customWidth="1"/>
    <col min="3080" max="3080" width="1" customWidth="1"/>
    <col min="3081" max="3081" width="14.5703125" customWidth="1"/>
    <col min="3082" max="3082" width="6.28515625" customWidth="1"/>
    <col min="3083" max="3083" width="2.7109375" customWidth="1"/>
    <col min="3084" max="3084" width="1" customWidth="1"/>
    <col min="3085" max="3085" width="5.28515625" customWidth="1"/>
    <col min="3086" max="3086" width="21" bestFit="1" customWidth="1"/>
    <col min="3087" max="3087" width="11.140625" customWidth="1"/>
    <col min="3331" max="3331" width="2.5703125" customWidth="1"/>
    <col min="3332" max="3332" width="1" customWidth="1"/>
    <col min="3333" max="3333" width="6.42578125" customWidth="1"/>
    <col min="3334" max="3334" width="16.42578125" customWidth="1"/>
    <col min="3335" max="3335" width="2.7109375" customWidth="1"/>
    <col min="3336" max="3336" width="1" customWidth="1"/>
    <col min="3337" max="3337" width="14.5703125" customWidth="1"/>
    <col min="3338" max="3338" width="6.28515625" customWidth="1"/>
    <col min="3339" max="3339" width="2.7109375" customWidth="1"/>
    <col min="3340" max="3340" width="1" customWidth="1"/>
    <col min="3341" max="3341" width="5.28515625" customWidth="1"/>
    <col min="3342" max="3342" width="21" bestFit="1" customWidth="1"/>
    <col min="3343" max="3343" width="11.140625" customWidth="1"/>
    <col min="3587" max="3587" width="2.5703125" customWidth="1"/>
    <col min="3588" max="3588" width="1" customWidth="1"/>
    <col min="3589" max="3589" width="6.42578125" customWidth="1"/>
    <col min="3590" max="3590" width="16.42578125" customWidth="1"/>
    <col min="3591" max="3591" width="2.7109375" customWidth="1"/>
    <col min="3592" max="3592" width="1" customWidth="1"/>
    <col min="3593" max="3593" width="14.5703125" customWidth="1"/>
    <col min="3594" max="3594" width="6.28515625" customWidth="1"/>
    <col min="3595" max="3595" width="2.7109375" customWidth="1"/>
    <col min="3596" max="3596" width="1" customWidth="1"/>
    <col min="3597" max="3597" width="5.28515625" customWidth="1"/>
    <col min="3598" max="3598" width="21" bestFit="1" customWidth="1"/>
    <col min="3599" max="3599" width="11.140625" customWidth="1"/>
    <col min="3843" max="3843" width="2.5703125" customWidth="1"/>
    <col min="3844" max="3844" width="1" customWidth="1"/>
    <col min="3845" max="3845" width="6.42578125" customWidth="1"/>
    <col min="3846" max="3846" width="16.42578125" customWidth="1"/>
    <col min="3847" max="3847" width="2.7109375" customWidth="1"/>
    <col min="3848" max="3848" width="1" customWidth="1"/>
    <col min="3849" max="3849" width="14.5703125" customWidth="1"/>
    <col min="3850" max="3850" width="6.28515625" customWidth="1"/>
    <col min="3851" max="3851" width="2.7109375" customWidth="1"/>
    <col min="3852" max="3852" width="1" customWidth="1"/>
    <col min="3853" max="3853" width="5.28515625" customWidth="1"/>
    <col min="3854" max="3854" width="21" bestFit="1" customWidth="1"/>
    <col min="3855" max="3855" width="11.140625" customWidth="1"/>
    <col min="4099" max="4099" width="2.5703125" customWidth="1"/>
    <col min="4100" max="4100" width="1" customWidth="1"/>
    <col min="4101" max="4101" width="6.42578125" customWidth="1"/>
    <col min="4102" max="4102" width="16.42578125" customWidth="1"/>
    <col min="4103" max="4103" width="2.7109375" customWidth="1"/>
    <col min="4104" max="4104" width="1" customWidth="1"/>
    <col min="4105" max="4105" width="14.5703125" customWidth="1"/>
    <col min="4106" max="4106" width="6.28515625" customWidth="1"/>
    <col min="4107" max="4107" width="2.7109375" customWidth="1"/>
    <col min="4108" max="4108" width="1" customWidth="1"/>
    <col min="4109" max="4109" width="5.28515625" customWidth="1"/>
    <col min="4110" max="4110" width="21" bestFit="1" customWidth="1"/>
    <col min="4111" max="4111" width="11.140625" customWidth="1"/>
    <col min="4355" max="4355" width="2.5703125" customWidth="1"/>
    <col min="4356" max="4356" width="1" customWidth="1"/>
    <col min="4357" max="4357" width="6.42578125" customWidth="1"/>
    <col min="4358" max="4358" width="16.42578125" customWidth="1"/>
    <col min="4359" max="4359" width="2.7109375" customWidth="1"/>
    <col min="4360" max="4360" width="1" customWidth="1"/>
    <col min="4361" max="4361" width="14.5703125" customWidth="1"/>
    <col min="4362" max="4362" width="6.28515625" customWidth="1"/>
    <col min="4363" max="4363" width="2.7109375" customWidth="1"/>
    <col min="4364" max="4364" width="1" customWidth="1"/>
    <col min="4365" max="4365" width="5.28515625" customWidth="1"/>
    <col min="4366" max="4366" width="21" bestFit="1" customWidth="1"/>
    <col min="4367" max="4367" width="11.140625" customWidth="1"/>
    <col min="4611" max="4611" width="2.5703125" customWidth="1"/>
    <col min="4612" max="4612" width="1" customWidth="1"/>
    <col min="4613" max="4613" width="6.42578125" customWidth="1"/>
    <col min="4614" max="4614" width="16.42578125" customWidth="1"/>
    <col min="4615" max="4615" width="2.7109375" customWidth="1"/>
    <col min="4616" max="4616" width="1" customWidth="1"/>
    <col min="4617" max="4617" width="14.5703125" customWidth="1"/>
    <col min="4618" max="4618" width="6.28515625" customWidth="1"/>
    <col min="4619" max="4619" width="2.7109375" customWidth="1"/>
    <col min="4620" max="4620" width="1" customWidth="1"/>
    <col min="4621" max="4621" width="5.28515625" customWidth="1"/>
    <col min="4622" max="4622" width="21" bestFit="1" customWidth="1"/>
    <col min="4623" max="4623" width="11.140625" customWidth="1"/>
    <col min="4867" max="4867" width="2.5703125" customWidth="1"/>
    <col min="4868" max="4868" width="1" customWidth="1"/>
    <col min="4869" max="4869" width="6.42578125" customWidth="1"/>
    <col min="4870" max="4870" width="16.42578125" customWidth="1"/>
    <col min="4871" max="4871" width="2.7109375" customWidth="1"/>
    <col min="4872" max="4872" width="1" customWidth="1"/>
    <col min="4873" max="4873" width="14.5703125" customWidth="1"/>
    <col min="4874" max="4874" width="6.28515625" customWidth="1"/>
    <col min="4875" max="4875" width="2.7109375" customWidth="1"/>
    <col min="4876" max="4876" width="1" customWidth="1"/>
    <col min="4877" max="4877" width="5.28515625" customWidth="1"/>
    <col min="4878" max="4878" width="21" bestFit="1" customWidth="1"/>
    <col min="4879" max="4879" width="11.140625" customWidth="1"/>
    <col min="5123" max="5123" width="2.5703125" customWidth="1"/>
    <col min="5124" max="5124" width="1" customWidth="1"/>
    <col min="5125" max="5125" width="6.42578125" customWidth="1"/>
    <col min="5126" max="5126" width="16.42578125" customWidth="1"/>
    <col min="5127" max="5127" width="2.7109375" customWidth="1"/>
    <col min="5128" max="5128" width="1" customWidth="1"/>
    <col min="5129" max="5129" width="14.5703125" customWidth="1"/>
    <col min="5130" max="5130" width="6.28515625" customWidth="1"/>
    <col min="5131" max="5131" width="2.7109375" customWidth="1"/>
    <col min="5132" max="5132" width="1" customWidth="1"/>
    <col min="5133" max="5133" width="5.28515625" customWidth="1"/>
    <col min="5134" max="5134" width="21" bestFit="1" customWidth="1"/>
    <col min="5135" max="5135" width="11.140625" customWidth="1"/>
    <col min="5379" max="5379" width="2.5703125" customWidth="1"/>
    <col min="5380" max="5380" width="1" customWidth="1"/>
    <col min="5381" max="5381" width="6.42578125" customWidth="1"/>
    <col min="5382" max="5382" width="16.42578125" customWidth="1"/>
    <col min="5383" max="5383" width="2.7109375" customWidth="1"/>
    <col min="5384" max="5384" width="1" customWidth="1"/>
    <col min="5385" max="5385" width="14.5703125" customWidth="1"/>
    <col min="5386" max="5386" width="6.28515625" customWidth="1"/>
    <col min="5387" max="5387" width="2.7109375" customWidth="1"/>
    <col min="5388" max="5388" width="1" customWidth="1"/>
    <col min="5389" max="5389" width="5.28515625" customWidth="1"/>
    <col min="5390" max="5390" width="21" bestFit="1" customWidth="1"/>
    <col min="5391" max="5391" width="11.140625" customWidth="1"/>
    <col min="5635" max="5635" width="2.5703125" customWidth="1"/>
    <col min="5636" max="5636" width="1" customWidth="1"/>
    <col min="5637" max="5637" width="6.42578125" customWidth="1"/>
    <col min="5638" max="5638" width="16.42578125" customWidth="1"/>
    <col min="5639" max="5639" width="2.7109375" customWidth="1"/>
    <col min="5640" max="5640" width="1" customWidth="1"/>
    <col min="5641" max="5641" width="14.5703125" customWidth="1"/>
    <col min="5642" max="5642" width="6.28515625" customWidth="1"/>
    <col min="5643" max="5643" width="2.7109375" customWidth="1"/>
    <col min="5644" max="5644" width="1" customWidth="1"/>
    <col min="5645" max="5645" width="5.28515625" customWidth="1"/>
    <col min="5646" max="5646" width="21" bestFit="1" customWidth="1"/>
    <col min="5647" max="5647" width="11.140625" customWidth="1"/>
    <col min="5891" max="5891" width="2.5703125" customWidth="1"/>
    <col min="5892" max="5892" width="1" customWidth="1"/>
    <col min="5893" max="5893" width="6.42578125" customWidth="1"/>
    <col min="5894" max="5894" width="16.42578125" customWidth="1"/>
    <col min="5895" max="5895" width="2.7109375" customWidth="1"/>
    <col min="5896" max="5896" width="1" customWidth="1"/>
    <col min="5897" max="5897" width="14.5703125" customWidth="1"/>
    <col min="5898" max="5898" width="6.28515625" customWidth="1"/>
    <col min="5899" max="5899" width="2.7109375" customWidth="1"/>
    <col min="5900" max="5900" width="1" customWidth="1"/>
    <col min="5901" max="5901" width="5.28515625" customWidth="1"/>
    <col min="5902" max="5902" width="21" bestFit="1" customWidth="1"/>
    <col min="5903" max="5903" width="11.140625" customWidth="1"/>
    <col min="6147" max="6147" width="2.5703125" customWidth="1"/>
    <col min="6148" max="6148" width="1" customWidth="1"/>
    <col min="6149" max="6149" width="6.42578125" customWidth="1"/>
    <col min="6150" max="6150" width="16.42578125" customWidth="1"/>
    <col min="6151" max="6151" width="2.7109375" customWidth="1"/>
    <col min="6152" max="6152" width="1" customWidth="1"/>
    <col min="6153" max="6153" width="14.5703125" customWidth="1"/>
    <col min="6154" max="6154" width="6.28515625" customWidth="1"/>
    <col min="6155" max="6155" width="2.7109375" customWidth="1"/>
    <col min="6156" max="6156" width="1" customWidth="1"/>
    <col min="6157" max="6157" width="5.28515625" customWidth="1"/>
    <col min="6158" max="6158" width="21" bestFit="1" customWidth="1"/>
    <col min="6159" max="6159" width="11.140625" customWidth="1"/>
    <col min="6403" max="6403" width="2.5703125" customWidth="1"/>
    <col min="6404" max="6404" width="1" customWidth="1"/>
    <col min="6405" max="6405" width="6.42578125" customWidth="1"/>
    <col min="6406" max="6406" width="16.42578125" customWidth="1"/>
    <col min="6407" max="6407" width="2.7109375" customWidth="1"/>
    <col min="6408" max="6408" width="1" customWidth="1"/>
    <col min="6409" max="6409" width="14.5703125" customWidth="1"/>
    <col min="6410" max="6410" width="6.28515625" customWidth="1"/>
    <col min="6411" max="6411" width="2.7109375" customWidth="1"/>
    <col min="6412" max="6412" width="1" customWidth="1"/>
    <col min="6413" max="6413" width="5.28515625" customWidth="1"/>
    <col min="6414" max="6414" width="21" bestFit="1" customWidth="1"/>
    <col min="6415" max="6415" width="11.140625" customWidth="1"/>
    <col min="6659" max="6659" width="2.5703125" customWidth="1"/>
    <col min="6660" max="6660" width="1" customWidth="1"/>
    <col min="6661" max="6661" width="6.42578125" customWidth="1"/>
    <col min="6662" max="6662" width="16.42578125" customWidth="1"/>
    <col min="6663" max="6663" width="2.7109375" customWidth="1"/>
    <col min="6664" max="6664" width="1" customWidth="1"/>
    <col min="6665" max="6665" width="14.5703125" customWidth="1"/>
    <col min="6666" max="6666" width="6.28515625" customWidth="1"/>
    <col min="6667" max="6667" width="2.7109375" customWidth="1"/>
    <col min="6668" max="6668" width="1" customWidth="1"/>
    <col min="6669" max="6669" width="5.28515625" customWidth="1"/>
    <col min="6670" max="6670" width="21" bestFit="1" customWidth="1"/>
    <col min="6671" max="6671" width="11.140625" customWidth="1"/>
    <col min="6915" max="6915" width="2.5703125" customWidth="1"/>
    <col min="6916" max="6916" width="1" customWidth="1"/>
    <col min="6917" max="6917" width="6.42578125" customWidth="1"/>
    <col min="6918" max="6918" width="16.42578125" customWidth="1"/>
    <col min="6919" max="6919" width="2.7109375" customWidth="1"/>
    <col min="6920" max="6920" width="1" customWidth="1"/>
    <col min="6921" max="6921" width="14.5703125" customWidth="1"/>
    <col min="6922" max="6922" width="6.28515625" customWidth="1"/>
    <col min="6923" max="6923" width="2.7109375" customWidth="1"/>
    <col min="6924" max="6924" width="1" customWidth="1"/>
    <col min="6925" max="6925" width="5.28515625" customWidth="1"/>
    <col min="6926" max="6926" width="21" bestFit="1" customWidth="1"/>
    <col min="6927" max="6927" width="11.140625" customWidth="1"/>
    <col min="7171" max="7171" width="2.5703125" customWidth="1"/>
    <col min="7172" max="7172" width="1" customWidth="1"/>
    <col min="7173" max="7173" width="6.42578125" customWidth="1"/>
    <col min="7174" max="7174" width="16.42578125" customWidth="1"/>
    <col min="7175" max="7175" width="2.7109375" customWidth="1"/>
    <col min="7176" max="7176" width="1" customWidth="1"/>
    <col min="7177" max="7177" width="14.5703125" customWidth="1"/>
    <col min="7178" max="7178" width="6.28515625" customWidth="1"/>
    <col min="7179" max="7179" width="2.7109375" customWidth="1"/>
    <col min="7180" max="7180" width="1" customWidth="1"/>
    <col min="7181" max="7181" width="5.28515625" customWidth="1"/>
    <col min="7182" max="7182" width="21" bestFit="1" customWidth="1"/>
    <col min="7183" max="7183" width="11.140625" customWidth="1"/>
    <col min="7427" max="7427" width="2.5703125" customWidth="1"/>
    <col min="7428" max="7428" width="1" customWidth="1"/>
    <col min="7429" max="7429" width="6.42578125" customWidth="1"/>
    <col min="7430" max="7430" width="16.42578125" customWidth="1"/>
    <col min="7431" max="7431" width="2.7109375" customWidth="1"/>
    <col min="7432" max="7432" width="1" customWidth="1"/>
    <col min="7433" max="7433" width="14.5703125" customWidth="1"/>
    <col min="7434" max="7434" width="6.28515625" customWidth="1"/>
    <col min="7435" max="7435" width="2.7109375" customWidth="1"/>
    <col min="7436" max="7436" width="1" customWidth="1"/>
    <col min="7437" max="7437" width="5.28515625" customWidth="1"/>
    <col min="7438" max="7438" width="21" bestFit="1" customWidth="1"/>
    <col min="7439" max="7439" width="11.140625" customWidth="1"/>
    <col min="7683" max="7683" width="2.5703125" customWidth="1"/>
    <col min="7684" max="7684" width="1" customWidth="1"/>
    <col min="7685" max="7685" width="6.42578125" customWidth="1"/>
    <col min="7686" max="7686" width="16.42578125" customWidth="1"/>
    <col min="7687" max="7687" width="2.7109375" customWidth="1"/>
    <col min="7688" max="7688" width="1" customWidth="1"/>
    <col min="7689" max="7689" width="14.5703125" customWidth="1"/>
    <col min="7690" max="7690" width="6.28515625" customWidth="1"/>
    <col min="7691" max="7691" width="2.7109375" customWidth="1"/>
    <col min="7692" max="7692" width="1" customWidth="1"/>
    <col min="7693" max="7693" width="5.28515625" customWidth="1"/>
    <col min="7694" max="7694" width="21" bestFit="1" customWidth="1"/>
    <col min="7695" max="7695" width="11.140625" customWidth="1"/>
    <col min="7939" max="7939" width="2.5703125" customWidth="1"/>
    <col min="7940" max="7940" width="1" customWidth="1"/>
    <col min="7941" max="7941" width="6.42578125" customWidth="1"/>
    <col min="7942" max="7942" width="16.42578125" customWidth="1"/>
    <col min="7943" max="7943" width="2.7109375" customWidth="1"/>
    <col min="7944" max="7944" width="1" customWidth="1"/>
    <col min="7945" max="7945" width="14.5703125" customWidth="1"/>
    <col min="7946" max="7946" width="6.28515625" customWidth="1"/>
    <col min="7947" max="7947" width="2.7109375" customWidth="1"/>
    <col min="7948" max="7948" width="1" customWidth="1"/>
    <col min="7949" max="7949" width="5.28515625" customWidth="1"/>
    <col min="7950" max="7950" width="21" bestFit="1" customWidth="1"/>
    <col min="7951" max="7951" width="11.140625" customWidth="1"/>
    <col min="8195" max="8195" width="2.5703125" customWidth="1"/>
    <col min="8196" max="8196" width="1" customWidth="1"/>
    <col min="8197" max="8197" width="6.42578125" customWidth="1"/>
    <col min="8198" max="8198" width="16.42578125" customWidth="1"/>
    <col min="8199" max="8199" width="2.7109375" customWidth="1"/>
    <col min="8200" max="8200" width="1" customWidth="1"/>
    <col min="8201" max="8201" width="14.5703125" customWidth="1"/>
    <col min="8202" max="8202" width="6.28515625" customWidth="1"/>
    <col min="8203" max="8203" width="2.7109375" customWidth="1"/>
    <col min="8204" max="8204" width="1" customWidth="1"/>
    <col min="8205" max="8205" width="5.28515625" customWidth="1"/>
    <col min="8206" max="8206" width="21" bestFit="1" customWidth="1"/>
    <col min="8207" max="8207" width="11.140625" customWidth="1"/>
    <col min="8451" max="8451" width="2.5703125" customWidth="1"/>
    <col min="8452" max="8452" width="1" customWidth="1"/>
    <col min="8453" max="8453" width="6.42578125" customWidth="1"/>
    <col min="8454" max="8454" width="16.42578125" customWidth="1"/>
    <col min="8455" max="8455" width="2.7109375" customWidth="1"/>
    <col min="8456" max="8456" width="1" customWidth="1"/>
    <col min="8457" max="8457" width="14.5703125" customWidth="1"/>
    <col min="8458" max="8458" width="6.28515625" customWidth="1"/>
    <col min="8459" max="8459" width="2.7109375" customWidth="1"/>
    <col min="8460" max="8460" width="1" customWidth="1"/>
    <col min="8461" max="8461" width="5.28515625" customWidth="1"/>
    <col min="8462" max="8462" width="21" bestFit="1" customWidth="1"/>
    <col min="8463" max="8463" width="11.140625" customWidth="1"/>
    <col min="8707" max="8707" width="2.5703125" customWidth="1"/>
    <col min="8708" max="8708" width="1" customWidth="1"/>
    <col min="8709" max="8709" width="6.42578125" customWidth="1"/>
    <col min="8710" max="8710" width="16.42578125" customWidth="1"/>
    <col min="8711" max="8711" width="2.7109375" customWidth="1"/>
    <col min="8712" max="8712" width="1" customWidth="1"/>
    <col min="8713" max="8713" width="14.5703125" customWidth="1"/>
    <col min="8714" max="8714" width="6.28515625" customWidth="1"/>
    <col min="8715" max="8715" width="2.7109375" customWidth="1"/>
    <col min="8716" max="8716" width="1" customWidth="1"/>
    <col min="8717" max="8717" width="5.28515625" customWidth="1"/>
    <col min="8718" max="8718" width="21" bestFit="1" customWidth="1"/>
    <col min="8719" max="8719" width="11.140625" customWidth="1"/>
    <col min="8963" max="8963" width="2.5703125" customWidth="1"/>
    <col min="8964" max="8964" width="1" customWidth="1"/>
    <col min="8965" max="8965" width="6.42578125" customWidth="1"/>
    <col min="8966" max="8966" width="16.42578125" customWidth="1"/>
    <col min="8967" max="8967" width="2.7109375" customWidth="1"/>
    <col min="8968" max="8968" width="1" customWidth="1"/>
    <col min="8969" max="8969" width="14.5703125" customWidth="1"/>
    <col min="8970" max="8970" width="6.28515625" customWidth="1"/>
    <col min="8971" max="8971" width="2.7109375" customWidth="1"/>
    <col min="8972" max="8972" width="1" customWidth="1"/>
    <col min="8973" max="8973" width="5.28515625" customWidth="1"/>
    <col min="8974" max="8974" width="21" bestFit="1" customWidth="1"/>
    <col min="8975" max="8975" width="11.140625" customWidth="1"/>
    <col min="9219" max="9219" width="2.5703125" customWidth="1"/>
    <col min="9220" max="9220" width="1" customWidth="1"/>
    <col min="9221" max="9221" width="6.42578125" customWidth="1"/>
    <col min="9222" max="9222" width="16.42578125" customWidth="1"/>
    <col min="9223" max="9223" width="2.7109375" customWidth="1"/>
    <col min="9224" max="9224" width="1" customWidth="1"/>
    <col min="9225" max="9225" width="14.5703125" customWidth="1"/>
    <col min="9226" max="9226" width="6.28515625" customWidth="1"/>
    <col min="9227" max="9227" width="2.7109375" customWidth="1"/>
    <col min="9228" max="9228" width="1" customWidth="1"/>
    <col min="9229" max="9229" width="5.28515625" customWidth="1"/>
    <col min="9230" max="9230" width="21" bestFit="1" customWidth="1"/>
    <col min="9231" max="9231" width="11.140625" customWidth="1"/>
    <col min="9475" max="9475" width="2.5703125" customWidth="1"/>
    <col min="9476" max="9476" width="1" customWidth="1"/>
    <col min="9477" max="9477" width="6.42578125" customWidth="1"/>
    <col min="9478" max="9478" width="16.42578125" customWidth="1"/>
    <col min="9479" max="9479" width="2.7109375" customWidth="1"/>
    <col min="9480" max="9480" width="1" customWidth="1"/>
    <col min="9481" max="9481" width="14.5703125" customWidth="1"/>
    <col min="9482" max="9482" width="6.28515625" customWidth="1"/>
    <col min="9483" max="9483" width="2.7109375" customWidth="1"/>
    <col min="9484" max="9484" width="1" customWidth="1"/>
    <col min="9485" max="9485" width="5.28515625" customWidth="1"/>
    <col min="9486" max="9486" width="21" bestFit="1" customWidth="1"/>
    <col min="9487" max="9487" width="11.140625" customWidth="1"/>
    <col min="9731" max="9731" width="2.5703125" customWidth="1"/>
    <col min="9732" max="9732" width="1" customWidth="1"/>
    <col min="9733" max="9733" width="6.42578125" customWidth="1"/>
    <col min="9734" max="9734" width="16.42578125" customWidth="1"/>
    <col min="9735" max="9735" width="2.7109375" customWidth="1"/>
    <col min="9736" max="9736" width="1" customWidth="1"/>
    <col min="9737" max="9737" width="14.5703125" customWidth="1"/>
    <col min="9738" max="9738" width="6.28515625" customWidth="1"/>
    <col min="9739" max="9739" width="2.7109375" customWidth="1"/>
    <col min="9740" max="9740" width="1" customWidth="1"/>
    <col min="9741" max="9741" width="5.28515625" customWidth="1"/>
    <col min="9742" max="9742" width="21" bestFit="1" customWidth="1"/>
    <col min="9743" max="9743" width="11.140625" customWidth="1"/>
    <col min="9987" max="9987" width="2.5703125" customWidth="1"/>
    <col min="9988" max="9988" width="1" customWidth="1"/>
    <col min="9989" max="9989" width="6.42578125" customWidth="1"/>
    <col min="9990" max="9990" width="16.42578125" customWidth="1"/>
    <col min="9991" max="9991" width="2.7109375" customWidth="1"/>
    <col min="9992" max="9992" width="1" customWidth="1"/>
    <col min="9993" max="9993" width="14.5703125" customWidth="1"/>
    <col min="9994" max="9994" width="6.28515625" customWidth="1"/>
    <col min="9995" max="9995" width="2.7109375" customWidth="1"/>
    <col min="9996" max="9996" width="1" customWidth="1"/>
    <col min="9997" max="9997" width="5.28515625" customWidth="1"/>
    <col min="9998" max="9998" width="21" bestFit="1" customWidth="1"/>
    <col min="9999" max="9999" width="11.140625" customWidth="1"/>
    <col min="10243" max="10243" width="2.5703125" customWidth="1"/>
    <col min="10244" max="10244" width="1" customWidth="1"/>
    <col min="10245" max="10245" width="6.42578125" customWidth="1"/>
    <col min="10246" max="10246" width="16.42578125" customWidth="1"/>
    <col min="10247" max="10247" width="2.7109375" customWidth="1"/>
    <col min="10248" max="10248" width="1" customWidth="1"/>
    <col min="10249" max="10249" width="14.5703125" customWidth="1"/>
    <col min="10250" max="10250" width="6.28515625" customWidth="1"/>
    <col min="10251" max="10251" width="2.7109375" customWidth="1"/>
    <col min="10252" max="10252" width="1" customWidth="1"/>
    <col min="10253" max="10253" width="5.28515625" customWidth="1"/>
    <col min="10254" max="10254" width="21" bestFit="1" customWidth="1"/>
    <col min="10255" max="10255" width="11.140625" customWidth="1"/>
    <col min="10499" max="10499" width="2.5703125" customWidth="1"/>
    <col min="10500" max="10500" width="1" customWidth="1"/>
    <col min="10501" max="10501" width="6.42578125" customWidth="1"/>
    <col min="10502" max="10502" width="16.42578125" customWidth="1"/>
    <col min="10503" max="10503" width="2.7109375" customWidth="1"/>
    <col min="10504" max="10504" width="1" customWidth="1"/>
    <col min="10505" max="10505" width="14.5703125" customWidth="1"/>
    <col min="10506" max="10506" width="6.28515625" customWidth="1"/>
    <col min="10507" max="10507" width="2.7109375" customWidth="1"/>
    <col min="10508" max="10508" width="1" customWidth="1"/>
    <col min="10509" max="10509" width="5.28515625" customWidth="1"/>
    <col min="10510" max="10510" width="21" bestFit="1" customWidth="1"/>
    <col min="10511" max="10511" width="11.140625" customWidth="1"/>
    <col min="10755" max="10755" width="2.5703125" customWidth="1"/>
    <col min="10756" max="10756" width="1" customWidth="1"/>
    <col min="10757" max="10757" width="6.42578125" customWidth="1"/>
    <col min="10758" max="10758" width="16.42578125" customWidth="1"/>
    <col min="10759" max="10759" width="2.7109375" customWidth="1"/>
    <col min="10760" max="10760" width="1" customWidth="1"/>
    <col min="10761" max="10761" width="14.5703125" customWidth="1"/>
    <col min="10762" max="10762" width="6.28515625" customWidth="1"/>
    <col min="10763" max="10763" width="2.7109375" customWidth="1"/>
    <col min="10764" max="10764" width="1" customWidth="1"/>
    <col min="10765" max="10765" width="5.28515625" customWidth="1"/>
    <col min="10766" max="10766" width="21" bestFit="1" customWidth="1"/>
    <col min="10767" max="10767" width="11.140625" customWidth="1"/>
    <col min="11011" max="11011" width="2.5703125" customWidth="1"/>
    <col min="11012" max="11012" width="1" customWidth="1"/>
    <col min="11013" max="11013" width="6.42578125" customWidth="1"/>
    <col min="11014" max="11014" width="16.42578125" customWidth="1"/>
    <col min="11015" max="11015" width="2.7109375" customWidth="1"/>
    <col min="11016" max="11016" width="1" customWidth="1"/>
    <col min="11017" max="11017" width="14.5703125" customWidth="1"/>
    <col min="11018" max="11018" width="6.28515625" customWidth="1"/>
    <col min="11019" max="11019" width="2.7109375" customWidth="1"/>
    <col min="11020" max="11020" width="1" customWidth="1"/>
    <col min="11021" max="11021" width="5.28515625" customWidth="1"/>
    <col min="11022" max="11022" width="21" bestFit="1" customWidth="1"/>
    <col min="11023" max="11023" width="11.140625" customWidth="1"/>
    <col min="11267" max="11267" width="2.5703125" customWidth="1"/>
    <col min="11268" max="11268" width="1" customWidth="1"/>
    <col min="11269" max="11269" width="6.42578125" customWidth="1"/>
    <col min="11270" max="11270" width="16.42578125" customWidth="1"/>
    <col min="11271" max="11271" width="2.7109375" customWidth="1"/>
    <col min="11272" max="11272" width="1" customWidth="1"/>
    <col min="11273" max="11273" width="14.5703125" customWidth="1"/>
    <col min="11274" max="11274" width="6.28515625" customWidth="1"/>
    <col min="11275" max="11275" width="2.7109375" customWidth="1"/>
    <col min="11276" max="11276" width="1" customWidth="1"/>
    <col min="11277" max="11277" width="5.28515625" customWidth="1"/>
    <col min="11278" max="11278" width="21" bestFit="1" customWidth="1"/>
    <col min="11279" max="11279" width="11.140625" customWidth="1"/>
    <col min="11523" max="11523" width="2.5703125" customWidth="1"/>
    <col min="11524" max="11524" width="1" customWidth="1"/>
    <col min="11525" max="11525" width="6.42578125" customWidth="1"/>
    <col min="11526" max="11526" width="16.42578125" customWidth="1"/>
    <col min="11527" max="11527" width="2.7109375" customWidth="1"/>
    <col min="11528" max="11528" width="1" customWidth="1"/>
    <col min="11529" max="11529" width="14.5703125" customWidth="1"/>
    <col min="11530" max="11530" width="6.28515625" customWidth="1"/>
    <col min="11531" max="11531" width="2.7109375" customWidth="1"/>
    <col min="11532" max="11532" width="1" customWidth="1"/>
    <col min="11533" max="11533" width="5.28515625" customWidth="1"/>
    <col min="11534" max="11534" width="21" bestFit="1" customWidth="1"/>
    <col min="11535" max="11535" width="11.140625" customWidth="1"/>
    <col min="11779" max="11779" width="2.5703125" customWidth="1"/>
    <col min="11780" max="11780" width="1" customWidth="1"/>
    <col min="11781" max="11781" width="6.42578125" customWidth="1"/>
    <col min="11782" max="11782" width="16.42578125" customWidth="1"/>
    <col min="11783" max="11783" width="2.7109375" customWidth="1"/>
    <col min="11784" max="11784" width="1" customWidth="1"/>
    <col min="11785" max="11785" width="14.5703125" customWidth="1"/>
    <col min="11786" max="11786" width="6.28515625" customWidth="1"/>
    <col min="11787" max="11787" width="2.7109375" customWidth="1"/>
    <col min="11788" max="11788" width="1" customWidth="1"/>
    <col min="11789" max="11789" width="5.28515625" customWidth="1"/>
    <col min="11790" max="11790" width="21" bestFit="1" customWidth="1"/>
    <col min="11791" max="11791" width="11.140625" customWidth="1"/>
    <col min="12035" max="12035" width="2.5703125" customWidth="1"/>
    <col min="12036" max="12036" width="1" customWidth="1"/>
    <col min="12037" max="12037" width="6.42578125" customWidth="1"/>
    <col min="12038" max="12038" width="16.42578125" customWidth="1"/>
    <col min="12039" max="12039" width="2.7109375" customWidth="1"/>
    <col min="12040" max="12040" width="1" customWidth="1"/>
    <col min="12041" max="12041" width="14.5703125" customWidth="1"/>
    <col min="12042" max="12042" width="6.28515625" customWidth="1"/>
    <col min="12043" max="12043" width="2.7109375" customWidth="1"/>
    <col min="12044" max="12044" width="1" customWidth="1"/>
    <col min="12045" max="12045" width="5.28515625" customWidth="1"/>
    <col min="12046" max="12046" width="21" bestFit="1" customWidth="1"/>
    <col min="12047" max="12047" width="11.140625" customWidth="1"/>
    <col min="12291" max="12291" width="2.5703125" customWidth="1"/>
    <col min="12292" max="12292" width="1" customWidth="1"/>
    <col min="12293" max="12293" width="6.42578125" customWidth="1"/>
    <col min="12294" max="12294" width="16.42578125" customWidth="1"/>
    <col min="12295" max="12295" width="2.7109375" customWidth="1"/>
    <col min="12296" max="12296" width="1" customWidth="1"/>
    <col min="12297" max="12297" width="14.5703125" customWidth="1"/>
    <col min="12298" max="12298" width="6.28515625" customWidth="1"/>
    <col min="12299" max="12299" width="2.7109375" customWidth="1"/>
    <col min="12300" max="12300" width="1" customWidth="1"/>
    <col min="12301" max="12301" width="5.28515625" customWidth="1"/>
    <col min="12302" max="12302" width="21" bestFit="1" customWidth="1"/>
    <col min="12303" max="12303" width="11.140625" customWidth="1"/>
    <col min="12547" max="12547" width="2.5703125" customWidth="1"/>
    <col min="12548" max="12548" width="1" customWidth="1"/>
    <col min="12549" max="12549" width="6.42578125" customWidth="1"/>
    <col min="12550" max="12550" width="16.42578125" customWidth="1"/>
    <col min="12551" max="12551" width="2.7109375" customWidth="1"/>
    <col min="12552" max="12552" width="1" customWidth="1"/>
    <col min="12553" max="12553" width="14.5703125" customWidth="1"/>
    <col min="12554" max="12554" width="6.28515625" customWidth="1"/>
    <col min="12555" max="12555" width="2.7109375" customWidth="1"/>
    <col min="12556" max="12556" width="1" customWidth="1"/>
    <col min="12557" max="12557" width="5.28515625" customWidth="1"/>
    <col min="12558" max="12558" width="21" bestFit="1" customWidth="1"/>
    <col min="12559" max="12559" width="11.140625" customWidth="1"/>
    <col min="12803" max="12803" width="2.5703125" customWidth="1"/>
    <col min="12804" max="12804" width="1" customWidth="1"/>
    <col min="12805" max="12805" width="6.42578125" customWidth="1"/>
    <col min="12806" max="12806" width="16.42578125" customWidth="1"/>
    <col min="12807" max="12807" width="2.7109375" customWidth="1"/>
    <col min="12808" max="12808" width="1" customWidth="1"/>
    <col min="12809" max="12809" width="14.5703125" customWidth="1"/>
    <col min="12810" max="12810" width="6.28515625" customWidth="1"/>
    <col min="12811" max="12811" width="2.7109375" customWidth="1"/>
    <col min="12812" max="12812" width="1" customWidth="1"/>
    <col min="12813" max="12813" width="5.28515625" customWidth="1"/>
    <col min="12814" max="12814" width="21" bestFit="1" customWidth="1"/>
    <col min="12815" max="12815" width="11.140625" customWidth="1"/>
    <col min="13059" max="13059" width="2.5703125" customWidth="1"/>
    <col min="13060" max="13060" width="1" customWidth="1"/>
    <col min="13061" max="13061" width="6.42578125" customWidth="1"/>
    <col min="13062" max="13062" width="16.42578125" customWidth="1"/>
    <col min="13063" max="13063" width="2.7109375" customWidth="1"/>
    <col min="13064" max="13064" width="1" customWidth="1"/>
    <col min="13065" max="13065" width="14.5703125" customWidth="1"/>
    <col min="13066" max="13066" width="6.28515625" customWidth="1"/>
    <col min="13067" max="13067" width="2.7109375" customWidth="1"/>
    <col min="13068" max="13068" width="1" customWidth="1"/>
    <col min="13069" max="13069" width="5.28515625" customWidth="1"/>
    <col min="13070" max="13070" width="21" bestFit="1" customWidth="1"/>
    <col min="13071" max="13071" width="11.140625" customWidth="1"/>
    <col min="13315" max="13315" width="2.5703125" customWidth="1"/>
    <col min="13316" max="13316" width="1" customWidth="1"/>
    <col min="13317" max="13317" width="6.42578125" customWidth="1"/>
    <col min="13318" max="13318" width="16.42578125" customWidth="1"/>
    <col min="13319" max="13319" width="2.7109375" customWidth="1"/>
    <col min="13320" max="13320" width="1" customWidth="1"/>
    <col min="13321" max="13321" width="14.5703125" customWidth="1"/>
    <col min="13322" max="13322" width="6.28515625" customWidth="1"/>
    <col min="13323" max="13323" width="2.7109375" customWidth="1"/>
    <col min="13324" max="13324" width="1" customWidth="1"/>
    <col min="13325" max="13325" width="5.28515625" customWidth="1"/>
    <col min="13326" max="13326" width="21" bestFit="1" customWidth="1"/>
    <col min="13327" max="13327" width="11.140625" customWidth="1"/>
    <col min="13571" max="13571" width="2.5703125" customWidth="1"/>
    <col min="13572" max="13572" width="1" customWidth="1"/>
    <col min="13573" max="13573" width="6.42578125" customWidth="1"/>
    <col min="13574" max="13574" width="16.42578125" customWidth="1"/>
    <col min="13575" max="13575" width="2.7109375" customWidth="1"/>
    <col min="13576" max="13576" width="1" customWidth="1"/>
    <col min="13577" max="13577" width="14.5703125" customWidth="1"/>
    <col min="13578" max="13578" width="6.28515625" customWidth="1"/>
    <col min="13579" max="13579" width="2.7109375" customWidth="1"/>
    <col min="13580" max="13580" width="1" customWidth="1"/>
    <col min="13581" max="13581" width="5.28515625" customWidth="1"/>
    <col min="13582" max="13582" width="21" bestFit="1" customWidth="1"/>
    <col min="13583" max="13583" width="11.140625" customWidth="1"/>
    <col min="13827" max="13827" width="2.5703125" customWidth="1"/>
    <col min="13828" max="13828" width="1" customWidth="1"/>
    <col min="13829" max="13829" width="6.42578125" customWidth="1"/>
    <col min="13830" max="13830" width="16.42578125" customWidth="1"/>
    <col min="13831" max="13831" width="2.7109375" customWidth="1"/>
    <col min="13832" max="13832" width="1" customWidth="1"/>
    <col min="13833" max="13833" width="14.5703125" customWidth="1"/>
    <col min="13834" max="13834" width="6.28515625" customWidth="1"/>
    <col min="13835" max="13835" width="2.7109375" customWidth="1"/>
    <col min="13836" max="13836" width="1" customWidth="1"/>
    <col min="13837" max="13837" width="5.28515625" customWidth="1"/>
    <col min="13838" max="13838" width="21" bestFit="1" customWidth="1"/>
    <col min="13839" max="13839" width="11.140625" customWidth="1"/>
    <col min="14083" max="14083" width="2.5703125" customWidth="1"/>
    <col min="14084" max="14084" width="1" customWidth="1"/>
    <col min="14085" max="14085" width="6.42578125" customWidth="1"/>
    <col min="14086" max="14086" width="16.42578125" customWidth="1"/>
    <col min="14087" max="14087" width="2.7109375" customWidth="1"/>
    <col min="14088" max="14088" width="1" customWidth="1"/>
    <col min="14089" max="14089" width="14.5703125" customWidth="1"/>
    <col min="14090" max="14090" width="6.28515625" customWidth="1"/>
    <col min="14091" max="14091" width="2.7109375" customWidth="1"/>
    <col min="14092" max="14092" width="1" customWidth="1"/>
    <col min="14093" max="14093" width="5.28515625" customWidth="1"/>
    <col min="14094" max="14094" width="21" bestFit="1" customWidth="1"/>
    <col min="14095" max="14095" width="11.140625" customWidth="1"/>
    <col min="14339" max="14339" width="2.5703125" customWidth="1"/>
    <col min="14340" max="14340" width="1" customWidth="1"/>
    <col min="14341" max="14341" width="6.42578125" customWidth="1"/>
    <col min="14342" max="14342" width="16.42578125" customWidth="1"/>
    <col min="14343" max="14343" width="2.7109375" customWidth="1"/>
    <col min="14344" max="14344" width="1" customWidth="1"/>
    <col min="14345" max="14345" width="14.5703125" customWidth="1"/>
    <col min="14346" max="14346" width="6.28515625" customWidth="1"/>
    <col min="14347" max="14347" width="2.7109375" customWidth="1"/>
    <col min="14348" max="14348" width="1" customWidth="1"/>
    <col min="14349" max="14349" width="5.28515625" customWidth="1"/>
    <col min="14350" max="14350" width="21" bestFit="1" customWidth="1"/>
    <col min="14351" max="14351" width="11.140625" customWidth="1"/>
    <col min="14595" max="14595" width="2.5703125" customWidth="1"/>
    <col min="14596" max="14596" width="1" customWidth="1"/>
    <col min="14597" max="14597" width="6.42578125" customWidth="1"/>
    <col min="14598" max="14598" width="16.42578125" customWidth="1"/>
    <col min="14599" max="14599" width="2.7109375" customWidth="1"/>
    <col min="14600" max="14600" width="1" customWidth="1"/>
    <col min="14601" max="14601" width="14.5703125" customWidth="1"/>
    <col min="14602" max="14602" width="6.28515625" customWidth="1"/>
    <col min="14603" max="14603" width="2.7109375" customWidth="1"/>
    <col min="14604" max="14604" width="1" customWidth="1"/>
    <col min="14605" max="14605" width="5.28515625" customWidth="1"/>
    <col min="14606" max="14606" width="21" bestFit="1" customWidth="1"/>
    <col min="14607" max="14607" width="11.140625" customWidth="1"/>
    <col min="14851" max="14851" width="2.5703125" customWidth="1"/>
    <col min="14852" max="14852" width="1" customWidth="1"/>
    <col min="14853" max="14853" width="6.42578125" customWidth="1"/>
    <col min="14854" max="14854" width="16.42578125" customWidth="1"/>
    <col min="14855" max="14855" width="2.7109375" customWidth="1"/>
    <col min="14856" max="14856" width="1" customWidth="1"/>
    <col min="14857" max="14857" width="14.5703125" customWidth="1"/>
    <col min="14858" max="14858" width="6.28515625" customWidth="1"/>
    <col min="14859" max="14859" width="2.7109375" customWidth="1"/>
    <col min="14860" max="14860" width="1" customWidth="1"/>
    <col min="14861" max="14861" width="5.28515625" customWidth="1"/>
    <col min="14862" max="14862" width="21" bestFit="1" customWidth="1"/>
    <col min="14863" max="14863" width="11.140625" customWidth="1"/>
    <col min="15107" max="15107" width="2.5703125" customWidth="1"/>
    <col min="15108" max="15108" width="1" customWidth="1"/>
    <col min="15109" max="15109" width="6.42578125" customWidth="1"/>
    <col min="15110" max="15110" width="16.42578125" customWidth="1"/>
    <col min="15111" max="15111" width="2.7109375" customWidth="1"/>
    <col min="15112" max="15112" width="1" customWidth="1"/>
    <col min="15113" max="15113" width="14.5703125" customWidth="1"/>
    <col min="15114" max="15114" width="6.28515625" customWidth="1"/>
    <col min="15115" max="15115" width="2.7109375" customWidth="1"/>
    <col min="15116" max="15116" width="1" customWidth="1"/>
    <col min="15117" max="15117" width="5.28515625" customWidth="1"/>
    <col min="15118" max="15118" width="21" bestFit="1" customWidth="1"/>
    <col min="15119" max="15119" width="11.140625" customWidth="1"/>
    <col min="15363" max="15363" width="2.5703125" customWidth="1"/>
    <col min="15364" max="15364" width="1" customWidth="1"/>
    <col min="15365" max="15365" width="6.42578125" customWidth="1"/>
    <col min="15366" max="15366" width="16.42578125" customWidth="1"/>
    <col min="15367" max="15367" width="2.7109375" customWidth="1"/>
    <col min="15368" max="15368" width="1" customWidth="1"/>
    <col min="15369" max="15369" width="14.5703125" customWidth="1"/>
    <col min="15370" max="15370" width="6.28515625" customWidth="1"/>
    <col min="15371" max="15371" width="2.7109375" customWidth="1"/>
    <col min="15372" max="15372" width="1" customWidth="1"/>
    <col min="15373" max="15373" width="5.28515625" customWidth="1"/>
    <col min="15374" max="15374" width="21" bestFit="1" customWidth="1"/>
    <col min="15375" max="15375" width="11.140625" customWidth="1"/>
    <col min="15619" max="15619" width="2.5703125" customWidth="1"/>
    <col min="15620" max="15620" width="1" customWidth="1"/>
    <col min="15621" max="15621" width="6.42578125" customWidth="1"/>
    <col min="15622" max="15622" width="16.42578125" customWidth="1"/>
    <col min="15623" max="15623" width="2.7109375" customWidth="1"/>
    <col min="15624" max="15624" width="1" customWidth="1"/>
    <col min="15625" max="15625" width="14.5703125" customWidth="1"/>
    <col min="15626" max="15626" width="6.28515625" customWidth="1"/>
    <col min="15627" max="15627" width="2.7109375" customWidth="1"/>
    <col min="15628" max="15628" width="1" customWidth="1"/>
    <col min="15629" max="15629" width="5.28515625" customWidth="1"/>
    <col min="15630" max="15630" width="21" bestFit="1" customWidth="1"/>
    <col min="15631" max="15631" width="11.140625" customWidth="1"/>
    <col min="15875" max="15875" width="2.5703125" customWidth="1"/>
    <col min="15876" max="15876" width="1" customWidth="1"/>
    <col min="15877" max="15877" width="6.42578125" customWidth="1"/>
    <col min="15878" max="15878" width="16.42578125" customWidth="1"/>
    <col min="15879" max="15879" width="2.7109375" customWidth="1"/>
    <col min="15880" max="15880" width="1" customWidth="1"/>
    <col min="15881" max="15881" width="14.5703125" customWidth="1"/>
    <col min="15882" max="15882" width="6.28515625" customWidth="1"/>
    <col min="15883" max="15883" width="2.7109375" customWidth="1"/>
    <col min="15884" max="15884" width="1" customWidth="1"/>
    <col min="15885" max="15885" width="5.28515625" customWidth="1"/>
    <col min="15886" max="15886" width="21" bestFit="1" customWidth="1"/>
    <col min="15887" max="15887" width="11.140625" customWidth="1"/>
    <col min="16131" max="16131" width="2.5703125" customWidth="1"/>
    <col min="16132" max="16132" width="1" customWidth="1"/>
    <col min="16133" max="16133" width="6.42578125" customWidth="1"/>
    <col min="16134" max="16134" width="16.42578125" customWidth="1"/>
    <col min="16135" max="16135" width="2.7109375" customWidth="1"/>
    <col min="16136" max="16136" width="1" customWidth="1"/>
    <col min="16137" max="16137" width="14.5703125" customWidth="1"/>
    <col min="16138" max="16138" width="6.28515625" customWidth="1"/>
    <col min="16139" max="16139" width="2.7109375" customWidth="1"/>
    <col min="16140" max="16140" width="1" customWidth="1"/>
    <col min="16141" max="16141" width="5.28515625" customWidth="1"/>
    <col min="16142" max="16142" width="21" bestFit="1" customWidth="1"/>
    <col min="16143" max="16143" width="11.140625" customWidth="1"/>
  </cols>
  <sheetData>
    <row r="1" spans="1:22" ht="30.75" x14ac:dyDescent="0.45">
      <c r="A1" s="2" t="s">
        <v>11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0" t="s">
        <v>0</v>
      </c>
    </row>
    <row r="2" spans="1:22" ht="15.75" x14ac:dyDescent="0.25">
      <c r="A2" s="3" t="s">
        <v>202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0" t="s">
        <v>1</v>
      </c>
    </row>
    <row r="3" spans="1:22" ht="15.75" x14ac:dyDescent="0.25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2"/>
      <c r="V4" s="32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U5" s="32"/>
      <c r="V5" s="32"/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U6" s="32"/>
      <c r="V6" s="32"/>
    </row>
    <row r="7" spans="1:22" ht="18.75" x14ac:dyDescent="0.3">
      <c r="A7" s="29" t="s">
        <v>2</v>
      </c>
      <c r="B7" s="5"/>
      <c r="C7" s="6"/>
      <c r="D7" s="45"/>
      <c r="E7" s="45"/>
      <c r="F7" s="45"/>
      <c r="G7" s="45"/>
      <c r="H7" s="45"/>
      <c r="I7" s="45"/>
      <c r="J7" s="45"/>
      <c r="K7" s="45"/>
      <c r="L7" s="31"/>
      <c r="M7" s="31" t="s">
        <v>10</v>
      </c>
      <c r="N7" s="73"/>
      <c r="O7" s="73"/>
      <c r="U7" s="32"/>
      <c r="V7" s="32"/>
    </row>
    <row r="8" spans="1:2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U8" s="32"/>
      <c r="V8" s="32"/>
    </row>
    <row r="9" spans="1:22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U9" s="32"/>
    </row>
    <row r="10" spans="1:22" x14ac:dyDescent="0.25">
      <c r="A10" s="8"/>
      <c r="B10" s="3"/>
      <c r="C10" s="3" t="s">
        <v>12</v>
      </c>
      <c r="D10" s="3"/>
      <c r="E10" s="8"/>
      <c r="F10" s="3"/>
      <c r="G10" s="3" t="s">
        <v>15</v>
      </c>
      <c r="H10" s="3"/>
      <c r="I10" s="8"/>
      <c r="J10" s="3"/>
      <c r="K10" s="3" t="s">
        <v>19</v>
      </c>
      <c r="L10" s="3"/>
      <c r="M10" s="3"/>
      <c r="N10" s="3"/>
      <c r="O10" s="3"/>
      <c r="U10" s="32"/>
    </row>
    <row r="11" spans="1:22" ht="5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U11" s="32"/>
    </row>
    <row r="12" spans="1:22" x14ac:dyDescent="0.25">
      <c r="A12" s="8"/>
      <c r="B12" s="3"/>
      <c r="C12" s="3" t="s">
        <v>13</v>
      </c>
      <c r="D12" s="3"/>
      <c r="E12" s="8"/>
      <c r="F12" s="3"/>
      <c r="G12" s="3" t="s">
        <v>16</v>
      </c>
      <c r="H12" s="3"/>
      <c r="I12" s="8"/>
      <c r="J12" s="3"/>
      <c r="K12" s="3" t="s">
        <v>20</v>
      </c>
      <c r="L12" s="3"/>
      <c r="M12" s="3"/>
      <c r="N12" s="3"/>
      <c r="O12" s="3"/>
      <c r="R12" s="1"/>
      <c r="S12" s="1"/>
      <c r="U12" s="32"/>
    </row>
    <row r="13" spans="1:22" ht="5.2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R13" s="1"/>
      <c r="S13" s="1"/>
      <c r="U13" s="32"/>
    </row>
    <row r="14" spans="1:22" x14ac:dyDescent="0.25">
      <c r="A14" s="8"/>
      <c r="B14" s="3"/>
      <c r="C14" s="3" t="s">
        <v>14</v>
      </c>
      <c r="D14" s="3"/>
      <c r="E14" s="8"/>
      <c r="F14" s="3"/>
      <c r="G14" s="3" t="s">
        <v>17</v>
      </c>
      <c r="H14" s="3"/>
      <c r="I14" s="8"/>
      <c r="J14" s="9"/>
      <c r="K14" s="7" t="s">
        <v>21</v>
      </c>
      <c r="L14" s="7"/>
      <c r="M14" s="3"/>
      <c r="N14" s="3"/>
      <c r="O14" s="3"/>
      <c r="R14" s="1"/>
      <c r="S14" s="1"/>
      <c r="U14" s="32"/>
    </row>
    <row r="15" spans="1:22" ht="5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9"/>
      <c r="K15" s="7"/>
      <c r="L15" s="7"/>
      <c r="M15" s="3"/>
      <c r="N15" s="3"/>
      <c r="O15" s="3"/>
      <c r="R15" s="1"/>
      <c r="S15" s="1"/>
      <c r="U15" s="32"/>
    </row>
    <row r="16" spans="1:22" x14ac:dyDescent="0.25">
      <c r="A16" s="8"/>
      <c r="B16" s="3"/>
      <c r="C16" s="3" t="s">
        <v>18</v>
      </c>
      <c r="D16" s="3"/>
      <c r="E16" s="8"/>
      <c r="F16" s="3"/>
      <c r="G16" s="3" t="s">
        <v>213</v>
      </c>
      <c r="H16" s="3"/>
      <c r="I16" s="8"/>
      <c r="J16" s="3"/>
      <c r="K16" s="3" t="s">
        <v>22</v>
      </c>
      <c r="L16" s="3"/>
      <c r="M16" s="3"/>
      <c r="N16" s="3"/>
      <c r="O16" s="3"/>
      <c r="U16" s="32"/>
    </row>
    <row r="17" spans="1:20" x14ac:dyDescent="0.25">
      <c r="A17" s="7"/>
      <c r="B17" s="7"/>
      <c r="C17" s="13"/>
      <c r="D17" s="7"/>
      <c r="E17" s="7"/>
      <c r="F17" s="7"/>
      <c r="G17" s="74" t="s">
        <v>214</v>
      </c>
      <c r="H17" s="7"/>
      <c r="I17" s="7"/>
      <c r="J17" s="7"/>
      <c r="K17" s="3"/>
      <c r="L17" s="3"/>
      <c r="M17" s="3"/>
      <c r="N17" s="3"/>
      <c r="O17" s="3"/>
      <c r="R17" s="1"/>
      <c r="S17" s="1"/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R18" s="1"/>
      <c r="S18" s="1"/>
    </row>
    <row r="19" spans="1:20" ht="5.25" customHeight="1" x14ac:dyDescent="0.25">
      <c r="A19" s="3"/>
      <c r="B19" s="3"/>
      <c r="C19" s="3"/>
      <c r="D19" s="3"/>
      <c r="E19" s="7"/>
      <c r="F19" s="3"/>
      <c r="G19" s="3"/>
      <c r="H19" s="10"/>
      <c r="I19" s="10"/>
      <c r="J19" s="11"/>
      <c r="K19" s="12"/>
      <c r="L19" s="12"/>
      <c r="M19" s="3"/>
      <c r="N19" s="3"/>
      <c r="O19" s="3"/>
    </row>
    <row r="20" spans="1:20" ht="25.5" customHeight="1" thickBot="1" x14ac:dyDescent="0.3">
      <c r="A20" s="14" t="s">
        <v>4</v>
      </c>
      <c r="B20" s="15"/>
      <c r="C20" s="16"/>
      <c r="D20" s="51" t="s">
        <v>5</v>
      </c>
      <c r="E20" s="52"/>
      <c r="F20" s="55" t="s">
        <v>203</v>
      </c>
      <c r="G20" s="56"/>
      <c r="H20" s="51" t="s">
        <v>6</v>
      </c>
      <c r="I20" s="64"/>
      <c r="J20" s="64"/>
      <c r="K20" s="64"/>
      <c r="L20" s="52"/>
      <c r="M20" s="51" t="s">
        <v>7</v>
      </c>
      <c r="N20" s="52"/>
      <c r="O20" s="17" t="s">
        <v>8</v>
      </c>
      <c r="Q20" s="36" t="s">
        <v>195</v>
      </c>
      <c r="R20" s="36"/>
      <c r="T20" s="36"/>
    </row>
    <row r="21" spans="1:20" ht="15" customHeight="1" x14ac:dyDescent="0.25">
      <c r="A21" s="46"/>
      <c r="B21" s="47"/>
      <c r="C21" s="48"/>
      <c r="D21" s="53"/>
      <c r="E21" s="54"/>
      <c r="F21" s="53"/>
      <c r="G21" s="54"/>
      <c r="H21" s="53"/>
      <c r="I21" s="65"/>
      <c r="J21" s="65"/>
      <c r="K21" s="65"/>
      <c r="L21" s="54"/>
      <c r="M21" s="53" t="s">
        <v>195</v>
      </c>
      <c r="N21" s="54"/>
      <c r="O21" s="21"/>
      <c r="Q21" s="36" t="str">
        <f>R21&amp;S21&amp;T21</f>
        <v>2100 Fotboll P00</v>
      </c>
      <c r="R21" s="39" t="s">
        <v>23</v>
      </c>
      <c r="S21" s="37" t="s">
        <v>194</v>
      </c>
      <c r="T21" s="37" t="s">
        <v>24</v>
      </c>
    </row>
    <row r="22" spans="1:20" ht="15" customHeight="1" x14ac:dyDescent="0.25">
      <c r="A22" s="46"/>
      <c r="B22" s="47"/>
      <c r="C22" s="48"/>
      <c r="D22" s="49"/>
      <c r="E22" s="50"/>
      <c r="F22" s="49"/>
      <c r="G22" s="50"/>
      <c r="H22" s="49"/>
      <c r="I22" s="57"/>
      <c r="J22" s="57"/>
      <c r="K22" s="57"/>
      <c r="L22" s="50"/>
      <c r="M22" s="49"/>
      <c r="N22" s="50"/>
      <c r="O22" s="8"/>
      <c r="Q22" t="str">
        <f>R22&amp;S22&amp;T22</f>
        <v>2101 Fotboll P01</v>
      </c>
      <c r="R22" s="38">
        <v>2101</v>
      </c>
      <c r="S22" s="37" t="s">
        <v>194</v>
      </c>
      <c r="T22" s="34" t="s">
        <v>25</v>
      </c>
    </row>
    <row r="23" spans="1:20" ht="15" customHeight="1" x14ac:dyDescent="0.25">
      <c r="A23" s="46"/>
      <c r="B23" s="47"/>
      <c r="C23" s="48"/>
      <c r="D23" s="49"/>
      <c r="E23" s="50"/>
      <c r="F23" s="49"/>
      <c r="G23" s="50"/>
      <c r="H23" s="49"/>
      <c r="I23" s="57"/>
      <c r="J23" s="57"/>
      <c r="K23" s="57"/>
      <c r="L23" s="50"/>
      <c r="M23" s="49"/>
      <c r="N23" s="50"/>
      <c r="O23" s="8"/>
      <c r="Q23" s="36" t="str">
        <f t="shared" ref="Q23:Q86" si="0">R23&amp;S23&amp;T23</f>
        <v>2102 Fotboll P02</v>
      </c>
      <c r="R23" s="39" t="s">
        <v>26</v>
      </c>
      <c r="S23" s="37" t="s">
        <v>194</v>
      </c>
      <c r="T23" s="37" t="s">
        <v>27</v>
      </c>
    </row>
    <row r="24" spans="1:20" ht="15" customHeight="1" x14ac:dyDescent="0.25">
      <c r="A24" s="46"/>
      <c r="B24" s="47"/>
      <c r="C24" s="48"/>
      <c r="D24" s="49"/>
      <c r="E24" s="50"/>
      <c r="F24" s="49"/>
      <c r="G24" s="50"/>
      <c r="H24" s="49"/>
      <c r="I24" s="57"/>
      <c r="J24" s="57"/>
      <c r="K24" s="57"/>
      <c r="L24" s="50"/>
      <c r="M24" s="49"/>
      <c r="N24" s="50"/>
      <c r="O24" s="8"/>
      <c r="Q24" s="36" t="str">
        <f t="shared" si="0"/>
        <v>2103 Fotboll P03</v>
      </c>
      <c r="R24" s="39" t="s">
        <v>28</v>
      </c>
      <c r="S24" s="37" t="s">
        <v>194</v>
      </c>
      <c r="T24" s="37" t="s">
        <v>29</v>
      </c>
    </row>
    <row r="25" spans="1:20" ht="15" customHeight="1" x14ac:dyDescent="0.25">
      <c r="A25" s="46"/>
      <c r="B25" s="47"/>
      <c r="C25" s="48"/>
      <c r="D25" s="49"/>
      <c r="E25" s="50"/>
      <c r="F25" s="49"/>
      <c r="G25" s="50"/>
      <c r="H25" s="49"/>
      <c r="I25" s="57"/>
      <c r="J25" s="57"/>
      <c r="K25" s="57"/>
      <c r="L25" s="50"/>
      <c r="M25" s="49"/>
      <c r="N25" s="50"/>
      <c r="O25" s="8"/>
      <c r="Q25" s="36" t="str">
        <f t="shared" si="0"/>
        <v>2104 Fotboll P04</v>
      </c>
      <c r="R25" s="39" t="s">
        <v>30</v>
      </c>
      <c r="S25" s="37" t="s">
        <v>194</v>
      </c>
      <c r="T25" s="37" t="s">
        <v>31</v>
      </c>
    </row>
    <row r="26" spans="1:20" ht="15" customHeight="1" x14ac:dyDescent="0.25">
      <c r="A26" s="46"/>
      <c r="B26" s="47"/>
      <c r="C26" s="48"/>
      <c r="D26" s="49"/>
      <c r="E26" s="50"/>
      <c r="F26" s="49"/>
      <c r="G26" s="50"/>
      <c r="H26" s="49"/>
      <c r="I26" s="57"/>
      <c r="J26" s="57"/>
      <c r="K26" s="57"/>
      <c r="L26" s="50"/>
      <c r="M26" s="49"/>
      <c r="N26" s="50"/>
      <c r="O26" s="8"/>
      <c r="Q26" s="36" t="str">
        <f t="shared" si="0"/>
        <v>2105 Fotboll P05</v>
      </c>
      <c r="R26" s="39" t="s">
        <v>32</v>
      </c>
      <c r="S26" s="37" t="s">
        <v>194</v>
      </c>
      <c r="T26" s="37" t="s">
        <v>33</v>
      </c>
    </row>
    <row r="27" spans="1:20" ht="15" customHeight="1" x14ac:dyDescent="0.25">
      <c r="A27" s="18"/>
      <c r="B27" s="19"/>
      <c r="C27" s="20"/>
      <c r="D27" s="22"/>
      <c r="E27" s="23"/>
      <c r="F27" s="49"/>
      <c r="G27" s="50"/>
      <c r="H27" s="22"/>
      <c r="I27" s="24"/>
      <c r="J27" s="24"/>
      <c r="K27" s="24"/>
      <c r="L27" s="23"/>
      <c r="M27" s="49"/>
      <c r="N27" s="50"/>
      <c r="O27" s="8"/>
      <c r="Q27" s="36" t="str">
        <f t="shared" si="0"/>
        <v>2106 Fotboll P06</v>
      </c>
      <c r="R27" s="39" t="s">
        <v>34</v>
      </c>
      <c r="S27" s="37" t="s">
        <v>194</v>
      </c>
      <c r="T27" s="37" t="s">
        <v>35</v>
      </c>
    </row>
    <row r="28" spans="1:20" ht="15" customHeight="1" x14ac:dyDescent="0.25">
      <c r="A28" s="46"/>
      <c r="B28" s="47"/>
      <c r="C28" s="48"/>
      <c r="D28" s="49"/>
      <c r="E28" s="50"/>
      <c r="F28" s="49"/>
      <c r="G28" s="50"/>
      <c r="H28" s="49"/>
      <c r="I28" s="57"/>
      <c r="J28" s="57"/>
      <c r="K28" s="57"/>
      <c r="L28" s="50"/>
      <c r="M28" s="49"/>
      <c r="N28" s="50"/>
      <c r="O28" s="8"/>
      <c r="Q28" s="36" t="str">
        <f t="shared" si="0"/>
        <v>2107 Fotboll P07</v>
      </c>
      <c r="R28" s="39" t="s">
        <v>36</v>
      </c>
      <c r="S28" s="37" t="s">
        <v>194</v>
      </c>
      <c r="T28" s="37" t="s">
        <v>37</v>
      </c>
    </row>
    <row r="29" spans="1:20" ht="15" customHeight="1" x14ac:dyDescent="0.25">
      <c r="A29" s="46"/>
      <c r="B29" s="47"/>
      <c r="C29" s="48"/>
      <c r="D29" s="49"/>
      <c r="E29" s="50"/>
      <c r="F29" s="49"/>
      <c r="G29" s="50"/>
      <c r="H29" s="49"/>
      <c r="I29" s="57"/>
      <c r="J29" s="57"/>
      <c r="K29" s="57"/>
      <c r="L29" s="50"/>
      <c r="M29" s="49"/>
      <c r="N29" s="50"/>
      <c r="O29" s="8"/>
      <c r="Q29" s="36" t="str">
        <f t="shared" si="0"/>
        <v>2195 Fotboll Herr</v>
      </c>
      <c r="R29" s="39" t="s">
        <v>38</v>
      </c>
      <c r="S29" s="37" t="s">
        <v>194</v>
      </c>
      <c r="T29" s="37" t="s">
        <v>39</v>
      </c>
    </row>
    <row r="30" spans="1:20" ht="15" customHeight="1" x14ac:dyDescent="0.25">
      <c r="A30" s="46"/>
      <c r="B30" s="47"/>
      <c r="C30" s="48"/>
      <c r="D30" s="49"/>
      <c r="E30" s="50"/>
      <c r="F30" s="49"/>
      <c r="G30" s="50"/>
      <c r="H30" s="49"/>
      <c r="I30" s="57"/>
      <c r="J30" s="57"/>
      <c r="K30" s="57"/>
      <c r="L30" s="50"/>
      <c r="M30" s="49"/>
      <c r="N30" s="50"/>
      <c r="O30" s="8"/>
      <c r="Q30" s="36" t="str">
        <f t="shared" si="0"/>
        <v>2196 Fotboll P96</v>
      </c>
      <c r="R30" s="39" t="s">
        <v>40</v>
      </c>
      <c r="S30" s="37" t="s">
        <v>194</v>
      </c>
      <c r="T30" s="37" t="s">
        <v>41</v>
      </c>
    </row>
    <row r="31" spans="1:20" ht="15" customHeight="1" x14ac:dyDescent="0.25">
      <c r="A31" s="46"/>
      <c r="B31" s="47"/>
      <c r="C31" s="48"/>
      <c r="D31" s="49"/>
      <c r="E31" s="50"/>
      <c r="F31" s="49"/>
      <c r="G31" s="50"/>
      <c r="H31" s="49"/>
      <c r="I31" s="57"/>
      <c r="J31" s="57"/>
      <c r="K31" s="57"/>
      <c r="L31" s="50"/>
      <c r="M31" s="49"/>
      <c r="N31" s="50"/>
      <c r="O31" s="8"/>
      <c r="Q31" s="36" t="str">
        <f t="shared" si="0"/>
        <v>2197 Fotboll P97</v>
      </c>
      <c r="R31" s="39" t="s">
        <v>42</v>
      </c>
      <c r="S31" s="37" t="s">
        <v>194</v>
      </c>
      <c r="T31" s="37" t="s">
        <v>43</v>
      </c>
    </row>
    <row r="32" spans="1:20" ht="15" customHeight="1" x14ac:dyDescent="0.25">
      <c r="A32" s="46"/>
      <c r="B32" s="47"/>
      <c r="C32" s="48"/>
      <c r="D32" s="49"/>
      <c r="E32" s="50"/>
      <c r="F32" s="49"/>
      <c r="G32" s="50"/>
      <c r="H32" s="49"/>
      <c r="I32" s="57"/>
      <c r="J32" s="57"/>
      <c r="K32" s="57"/>
      <c r="L32" s="50"/>
      <c r="M32" s="49"/>
      <c r="N32" s="50"/>
      <c r="O32" s="8"/>
      <c r="Q32" s="36" t="str">
        <f t="shared" si="0"/>
        <v>2198 Fotboll P98</v>
      </c>
      <c r="R32" s="39" t="s">
        <v>44</v>
      </c>
      <c r="S32" s="37" t="s">
        <v>194</v>
      </c>
      <c r="T32" s="37" t="s">
        <v>45</v>
      </c>
    </row>
    <row r="33" spans="1:20" ht="15" customHeight="1" x14ac:dyDescent="0.25">
      <c r="A33" s="46"/>
      <c r="B33" s="47"/>
      <c r="C33" s="48"/>
      <c r="D33" s="49"/>
      <c r="E33" s="50"/>
      <c r="F33" s="49"/>
      <c r="G33" s="50"/>
      <c r="H33" s="49"/>
      <c r="I33" s="57"/>
      <c r="J33" s="57"/>
      <c r="K33" s="57"/>
      <c r="L33" s="50"/>
      <c r="M33" s="49"/>
      <c r="N33" s="50"/>
      <c r="O33" s="8"/>
      <c r="Q33" s="36" t="str">
        <f t="shared" si="0"/>
        <v>2199 Fotboll P99</v>
      </c>
      <c r="R33" s="39" t="s">
        <v>46</v>
      </c>
      <c r="S33" s="37" t="s">
        <v>194</v>
      </c>
      <c r="T33" s="37" t="s">
        <v>47</v>
      </c>
    </row>
    <row r="34" spans="1:20" ht="15" customHeight="1" x14ac:dyDescent="0.25">
      <c r="A34" s="46"/>
      <c r="B34" s="47"/>
      <c r="C34" s="48"/>
      <c r="D34" s="49"/>
      <c r="E34" s="50"/>
      <c r="F34" s="49"/>
      <c r="G34" s="50"/>
      <c r="H34" s="49"/>
      <c r="I34" s="57"/>
      <c r="J34" s="57"/>
      <c r="K34" s="57"/>
      <c r="L34" s="50"/>
      <c r="M34" s="49"/>
      <c r="N34" s="50"/>
      <c r="O34" s="8"/>
      <c r="Q34" s="36" t="str">
        <f t="shared" si="0"/>
        <v>2200 Fotboll F00</v>
      </c>
      <c r="R34" s="39" t="s">
        <v>48</v>
      </c>
      <c r="S34" s="37" t="s">
        <v>194</v>
      </c>
      <c r="T34" s="37" t="s">
        <v>49</v>
      </c>
    </row>
    <row r="35" spans="1:20" ht="15" customHeight="1" x14ac:dyDescent="0.25">
      <c r="A35" s="46"/>
      <c r="B35" s="47"/>
      <c r="C35" s="48"/>
      <c r="D35" s="49"/>
      <c r="E35" s="50"/>
      <c r="F35" s="49"/>
      <c r="G35" s="50"/>
      <c r="H35" s="49"/>
      <c r="I35" s="57"/>
      <c r="J35" s="57"/>
      <c r="K35" s="57"/>
      <c r="L35" s="50"/>
      <c r="M35" s="49"/>
      <c r="N35" s="50"/>
      <c r="O35" s="8"/>
      <c r="Q35" s="36" t="str">
        <f t="shared" si="0"/>
        <v>2201 Fotboll F01</v>
      </c>
      <c r="R35" s="39" t="s">
        <v>50</v>
      </c>
      <c r="S35" s="37" t="s">
        <v>194</v>
      </c>
      <c r="T35" s="37" t="s">
        <v>51</v>
      </c>
    </row>
    <row r="36" spans="1:20" ht="15" customHeight="1" x14ac:dyDescent="0.25">
      <c r="A36" s="46"/>
      <c r="B36" s="47"/>
      <c r="C36" s="48"/>
      <c r="D36" s="49"/>
      <c r="E36" s="50"/>
      <c r="F36" s="49"/>
      <c r="G36" s="50"/>
      <c r="H36" s="49"/>
      <c r="I36" s="57"/>
      <c r="J36" s="57"/>
      <c r="K36" s="57"/>
      <c r="L36" s="50"/>
      <c r="M36" s="49"/>
      <c r="N36" s="50"/>
      <c r="O36" s="8"/>
      <c r="Q36" s="36" t="str">
        <f t="shared" si="0"/>
        <v>2202 Fotboll F02</v>
      </c>
      <c r="R36" s="39" t="s">
        <v>52</v>
      </c>
      <c r="S36" s="37" t="s">
        <v>194</v>
      </c>
      <c r="T36" s="37" t="s">
        <v>53</v>
      </c>
    </row>
    <row r="37" spans="1:20" ht="15" customHeight="1" x14ac:dyDescent="0.25">
      <c r="A37" s="46"/>
      <c r="B37" s="47"/>
      <c r="C37" s="48"/>
      <c r="D37" s="49"/>
      <c r="E37" s="50"/>
      <c r="F37" s="49"/>
      <c r="G37" s="50"/>
      <c r="H37" s="49"/>
      <c r="I37" s="57"/>
      <c r="J37" s="57"/>
      <c r="K37" s="57"/>
      <c r="L37" s="50"/>
      <c r="M37" s="49"/>
      <c r="N37" s="50"/>
      <c r="O37" s="8"/>
      <c r="Q37" s="36" t="str">
        <f t="shared" si="0"/>
        <v>2203 Fotboll F03</v>
      </c>
      <c r="R37" s="39" t="s">
        <v>54</v>
      </c>
      <c r="S37" s="37" t="s">
        <v>194</v>
      </c>
      <c r="T37" s="37" t="s">
        <v>55</v>
      </c>
    </row>
    <row r="38" spans="1:20" ht="15" customHeight="1" x14ac:dyDescent="0.25">
      <c r="A38" s="46"/>
      <c r="B38" s="47"/>
      <c r="C38" s="48"/>
      <c r="D38" s="49"/>
      <c r="E38" s="50"/>
      <c r="F38" s="49"/>
      <c r="G38" s="50"/>
      <c r="H38" s="49"/>
      <c r="I38" s="57"/>
      <c r="J38" s="57"/>
      <c r="K38" s="57"/>
      <c r="L38" s="50"/>
      <c r="M38" s="49"/>
      <c r="N38" s="50"/>
      <c r="O38" s="8"/>
      <c r="Q38" s="36" t="str">
        <f t="shared" si="0"/>
        <v>2204 Fotboll F04</v>
      </c>
      <c r="R38" s="39" t="s">
        <v>56</v>
      </c>
      <c r="S38" s="37" t="s">
        <v>194</v>
      </c>
      <c r="T38" s="37" t="s">
        <v>57</v>
      </c>
    </row>
    <row r="39" spans="1:20" ht="15" customHeight="1" x14ac:dyDescent="0.25">
      <c r="A39" s="46"/>
      <c r="B39" s="47"/>
      <c r="C39" s="48"/>
      <c r="D39" s="49"/>
      <c r="E39" s="50"/>
      <c r="F39" s="49"/>
      <c r="G39" s="50"/>
      <c r="H39" s="49"/>
      <c r="I39" s="57"/>
      <c r="J39" s="57"/>
      <c r="K39" s="57"/>
      <c r="L39" s="50"/>
      <c r="M39" s="49"/>
      <c r="N39" s="50"/>
      <c r="O39" s="8"/>
      <c r="Q39" s="36" t="str">
        <f t="shared" si="0"/>
        <v>2205 Fotboll F05</v>
      </c>
      <c r="R39" s="39" t="s">
        <v>58</v>
      </c>
      <c r="S39" s="37" t="s">
        <v>194</v>
      </c>
      <c r="T39" s="37" t="s">
        <v>59</v>
      </c>
    </row>
    <row r="40" spans="1:20" ht="15" customHeight="1" x14ac:dyDescent="0.25">
      <c r="A40" s="46"/>
      <c r="B40" s="47"/>
      <c r="C40" s="48"/>
      <c r="D40" s="49"/>
      <c r="E40" s="50"/>
      <c r="F40" s="49"/>
      <c r="G40" s="50"/>
      <c r="H40" s="49"/>
      <c r="I40" s="57"/>
      <c r="J40" s="57"/>
      <c r="K40" s="57"/>
      <c r="L40" s="50"/>
      <c r="M40" s="49"/>
      <c r="N40" s="50"/>
      <c r="O40" s="8"/>
      <c r="Q40" s="36" t="str">
        <f t="shared" si="0"/>
        <v>2206 Fotboll F06</v>
      </c>
      <c r="R40" s="39" t="s">
        <v>60</v>
      </c>
      <c r="S40" s="37" t="s">
        <v>194</v>
      </c>
      <c r="T40" s="37" t="s">
        <v>61</v>
      </c>
    </row>
    <row r="41" spans="1:20" ht="15" customHeight="1" x14ac:dyDescent="0.25">
      <c r="A41" s="46"/>
      <c r="B41" s="47"/>
      <c r="C41" s="48"/>
      <c r="D41" s="49"/>
      <c r="E41" s="50"/>
      <c r="F41" s="49"/>
      <c r="G41" s="50"/>
      <c r="H41" s="49"/>
      <c r="I41" s="57"/>
      <c r="J41" s="57"/>
      <c r="K41" s="57"/>
      <c r="L41" s="50"/>
      <c r="M41" s="49"/>
      <c r="N41" s="50"/>
      <c r="O41" s="8"/>
      <c r="Q41" s="36" t="str">
        <f t="shared" si="0"/>
        <v>2207 Fotboll F07</v>
      </c>
      <c r="R41" s="39" t="s">
        <v>62</v>
      </c>
      <c r="S41" s="37" t="s">
        <v>194</v>
      </c>
      <c r="T41" s="37" t="s">
        <v>63</v>
      </c>
    </row>
    <row r="42" spans="1:20" ht="15" customHeight="1" x14ac:dyDescent="0.25">
      <c r="A42" s="46"/>
      <c r="B42" s="47"/>
      <c r="C42" s="48"/>
      <c r="D42" s="49"/>
      <c r="E42" s="50"/>
      <c r="F42" s="49"/>
      <c r="G42" s="50"/>
      <c r="H42" s="49"/>
      <c r="I42" s="57"/>
      <c r="J42" s="57"/>
      <c r="K42" s="57"/>
      <c r="L42" s="50"/>
      <c r="M42" s="49"/>
      <c r="N42" s="50"/>
      <c r="O42" s="8"/>
      <c r="Q42" s="36" t="str">
        <f t="shared" si="0"/>
        <v>2208 Fotboll F08</v>
      </c>
      <c r="R42" s="39" t="s">
        <v>64</v>
      </c>
      <c r="S42" s="37" t="s">
        <v>194</v>
      </c>
      <c r="T42" s="37" t="s">
        <v>65</v>
      </c>
    </row>
    <row r="43" spans="1:20" ht="15" customHeight="1" x14ac:dyDescent="0.25">
      <c r="A43" s="46"/>
      <c r="B43" s="47"/>
      <c r="C43" s="48"/>
      <c r="D43" s="49"/>
      <c r="E43" s="50"/>
      <c r="F43" s="49"/>
      <c r="G43" s="50"/>
      <c r="H43" s="49"/>
      <c r="I43" s="57"/>
      <c r="J43" s="57"/>
      <c r="K43" s="57"/>
      <c r="L43" s="50"/>
      <c r="M43" s="49"/>
      <c r="N43" s="50"/>
      <c r="O43" s="8"/>
      <c r="Q43" s="36" t="str">
        <f t="shared" si="0"/>
        <v>2295 Fotboll Dam</v>
      </c>
      <c r="R43" s="39" t="s">
        <v>66</v>
      </c>
      <c r="S43" s="37" t="s">
        <v>194</v>
      </c>
      <c r="T43" s="37" t="s">
        <v>67</v>
      </c>
    </row>
    <row r="44" spans="1:20" ht="15" customHeight="1" x14ac:dyDescent="0.25">
      <c r="A44" s="46"/>
      <c r="B44" s="47"/>
      <c r="C44" s="48"/>
      <c r="D44" s="49"/>
      <c r="E44" s="50"/>
      <c r="F44" s="49"/>
      <c r="G44" s="50"/>
      <c r="H44" s="49"/>
      <c r="I44" s="57"/>
      <c r="J44" s="57"/>
      <c r="K44" s="57"/>
      <c r="L44" s="50"/>
      <c r="M44" s="49"/>
      <c r="N44" s="50"/>
      <c r="O44" s="8"/>
      <c r="Q44" s="36" t="str">
        <f t="shared" si="0"/>
        <v>2296 Fotboll F96</v>
      </c>
      <c r="R44" s="39" t="s">
        <v>68</v>
      </c>
      <c r="S44" s="37" t="s">
        <v>194</v>
      </c>
      <c r="T44" s="37" t="s">
        <v>69</v>
      </c>
    </row>
    <row r="45" spans="1:20" ht="15" customHeight="1" x14ac:dyDescent="0.25">
      <c r="A45" s="46"/>
      <c r="B45" s="47"/>
      <c r="C45" s="48"/>
      <c r="D45" s="49"/>
      <c r="E45" s="50"/>
      <c r="F45" s="49"/>
      <c r="G45" s="50"/>
      <c r="H45" s="49"/>
      <c r="I45" s="57"/>
      <c r="J45" s="57"/>
      <c r="K45" s="57"/>
      <c r="L45" s="50"/>
      <c r="M45" s="49"/>
      <c r="N45" s="50"/>
      <c r="O45" s="8"/>
      <c r="Q45" s="36" t="str">
        <f t="shared" si="0"/>
        <v>2297 Fotboll F97</v>
      </c>
      <c r="R45" s="39" t="s">
        <v>70</v>
      </c>
      <c r="S45" s="37" t="s">
        <v>194</v>
      </c>
      <c r="T45" s="37" t="s">
        <v>71</v>
      </c>
    </row>
    <row r="46" spans="1:20" ht="15" customHeight="1" thickBot="1" x14ac:dyDescent="0.3">
      <c r="A46" s="66"/>
      <c r="B46" s="67"/>
      <c r="C46" s="68"/>
      <c r="D46" s="49"/>
      <c r="E46" s="50"/>
      <c r="F46" s="69"/>
      <c r="G46" s="70"/>
      <c r="H46" s="49"/>
      <c r="I46" s="57"/>
      <c r="J46" s="57"/>
      <c r="K46" s="57"/>
      <c r="L46" s="50"/>
      <c r="M46" s="49"/>
      <c r="N46" s="50"/>
      <c r="O46" s="25"/>
      <c r="Q46" s="36" t="str">
        <f t="shared" si="0"/>
        <v>2298 Fotboll F98</v>
      </c>
      <c r="R46" s="39" t="s">
        <v>72</v>
      </c>
      <c r="S46" s="37" t="s">
        <v>194</v>
      </c>
      <c r="T46" s="37" t="s">
        <v>73</v>
      </c>
    </row>
    <row r="47" spans="1:20" ht="24.75" customHeight="1" thickBot="1" x14ac:dyDescent="0.35">
      <c r="A47" s="61"/>
      <c r="B47" s="62"/>
      <c r="C47" s="63"/>
      <c r="D47" s="61"/>
      <c r="E47" s="62"/>
      <c r="F47" s="58"/>
      <c r="G47" s="60"/>
      <c r="H47" s="58"/>
      <c r="I47" s="59"/>
      <c r="J47" s="59"/>
      <c r="K47" s="59"/>
      <c r="L47" s="60"/>
      <c r="M47" s="71" t="s">
        <v>9</v>
      </c>
      <c r="N47" s="72"/>
      <c r="O47" s="35">
        <f>SUM(O21:O46)</f>
        <v>0</v>
      </c>
      <c r="Q47" s="36" t="str">
        <f t="shared" si="0"/>
        <v>2299 Fotboll F99</v>
      </c>
      <c r="R47" s="39" t="s">
        <v>74</v>
      </c>
      <c r="S47" s="37" t="s">
        <v>194</v>
      </c>
      <c r="T47" s="37" t="s">
        <v>75</v>
      </c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Q48" s="36" t="str">
        <f t="shared" si="0"/>
        <v>2301 Fotbollsskola</v>
      </c>
      <c r="R48" s="39" t="s">
        <v>76</v>
      </c>
      <c r="S48" s="37" t="s">
        <v>194</v>
      </c>
      <c r="T48" s="37" t="s">
        <v>77</v>
      </c>
    </row>
    <row r="49" spans="1:22" ht="12.75" customHeight="1" x14ac:dyDescent="0.25">
      <c r="A49" s="42" t="s">
        <v>204</v>
      </c>
      <c r="B49" s="3"/>
      <c r="C49" s="27"/>
      <c r="D49" s="3"/>
      <c r="E49" s="3"/>
      <c r="F49" s="3"/>
      <c r="G49" s="3"/>
      <c r="H49" s="3"/>
      <c r="I49" s="3"/>
      <c r="J49" s="3"/>
      <c r="K49" s="3"/>
      <c r="L49" s="3"/>
      <c r="M49" s="3" t="str">
        <f>IF(R112=91,"","Fel antal lag! Kontrollera mall!")</f>
        <v/>
      </c>
      <c r="N49" s="3"/>
      <c r="O49" s="3"/>
      <c r="Q49" s="36" t="str">
        <f t="shared" si="0"/>
        <v>2302 Fotboll Training Camp</v>
      </c>
      <c r="R49" s="39" t="s">
        <v>78</v>
      </c>
      <c r="S49" s="37" t="s">
        <v>194</v>
      </c>
      <c r="T49" s="37" t="s">
        <v>79</v>
      </c>
    </row>
    <row r="50" spans="1:22" s="33" customFormat="1" ht="12.75" customHeight="1" x14ac:dyDescent="0.25">
      <c r="A50" s="43" t="s">
        <v>205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Q50" s="40" t="str">
        <f t="shared" si="0"/>
        <v>2303 Fotboll Saltis Cup</v>
      </c>
      <c r="R50" s="39" t="s">
        <v>196</v>
      </c>
      <c r="S50" s="41" t="s">
        <v>194</v>
      </c>
      <c r="T50" s="41" t="s">
        <v>197</v>
      </c>
      <c r="U50" s="41"/>
      <c r="V50" s="41"/>
    </row>
    <row r="51" spans="1:22" s="33" customFormat="1" ht="12.75" customHeight="1" x14ac:dyDescent="0.25">
      <c r="A51" s="43" t="s">
        <v>206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Q51" s="40" t="str">
        <f t="shared" si="0"/>
        <v>2304 Fotboll Övrigt</v>
      </c>
      <c r="R51" s="39" t="s">
        <v>198</v>
      </c>
      <c r="S51" s="41" t="s">
        <v>194</v>
      </c>
      <c r="T51" s="41" t="s">
        <v>199</v>
      </c>
      <c r="U51" s="41"/>
      <c r="V51" s="41"/>
    </row>
    <row r="52" spans="1:22" s="33" customFormat="1" ht="12.75" customHeight="1" x14ac:dyDescent="0.25">
      <c r="A52" s="43" t="s">
        <v>207</v>
      </c>
      <c r="B52" s="28"/>
      <c r="C52" s="2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Q52" s="40" t="str">
        <f t="shared" si="0"/>
        <v>4004 Gymn Föräl/barn</v>
      </c>
      <c r="R52" s="39" t="s">
        <v>200</v>
      </c>
      <c r="S52" s="41" t="s">
        <v>194</v>
      </c>
      <c r="T52" s="41" t="s">
        <v>201</v>
      </c>
      <c r="U52" s="41"/>
      <c r="V52" s="41"/>
    </row>
    <row r="53" spans="1:22" ht="12.75" customHeight="1" x14ac:dyDescent="0.25">
      <c r="A53" s="43" t="s">
        <v>208</v>
      </c>
      <c r="B53" s="7"/>
      <c r="C53" s="7"/>
      <c r="D53" s="7"/>
      <c r="E53" s="7"/>
      <c r="F53" s="7"/>
      <c r="G53" s="7"/>
      <c r="H53" s="7"/>
      <c r="I53" s="7"/>
      <c r="J53" s="7"/>
      <c r="K53" s="3"/>
      <c r="L53" s="3"/>
      <c r="M53" s="3"/>
      <c r="N53" s="3"/>
      <c r="O53" s="3"/>
      <c r="Q53" s="36" t="str">
        <f t="shared" si="0"/>
        <v>4005 Gymn Bas P</v>
      </c>
      <c r="R53" s="39" t="s">
        <v>80</v>
      </c>
      <c r="S53" s="37" t="s">
        <v>194</v>
      </c>
      <c r="T53" s="37" t="s">
        <v>81</v>
      </c>
    </row>
    <row r="54" spans="1:22" ht="12.75" customHeight="1" x14ac:dyDescent="0.25">
      <c r="A54" s="43" t="s">
        <v>209</v>
      </c>
      <c r="B54" s="7"/>
      <c r="C54" s="7"/>
      <c r="D54" s="7"/>
      <c r="E54" s="7"/>
      <c r="F54" s="7"/>
      <c r="G54" s="7"/>
      <c r="H54" s="3"/>
      <c r="I54" s="3"/>
      <c r="J54" s="3"/>
      <c r="K54" s="3"/>
      <c r="L54" s="3"/>
      <c r="M54" s="3"/>
      <c r="N54" s="3"/>
      <c r="O54" s="3"/>
      <c r="Q54" s="36" t="str">
        <f t="shared" si="0"/>
        <v>4006 Gymn Bas 1-2 P</v>
      </c>
      <c r="R54" s="39" t="s">
        <v>82</v>
      </c>
      <c r="S54" s="37" t="s">
        <v>194</v>
      </c>
      <c r="T54" s="37" t="s">
        <v>83</v>
      </c>
    </row>
    <row r="55" spans="1:22" ht="12.75" customHeight="1" x14ac:dyDescent="0.25">
      <c r="A55" s="43" t="s">
        <v>210</v>
      </c>
      <c r="B55" s="4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Q55" s="36" t="str">
        <f t="shared" si="0"/>
        <v>4007 Gymn Bas 3 P</v>
      </c>
      <c r="R55" s="39" t="s">
        <v>84</v>
      </c>
      <c r="S55" s="37" t="s">
        <v>194</v>
      </c>
      <c r="T55" s="37" t="s">
        <v>85</v>
      </c>
    </row>
    <row r="56" spans="1:22" ht="12.75" customHeight="1" x14ac:dyDescent="0.25">
      <c r="A56" s="3"/>
      <c r="B56" s="4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Q56" s="36" t="str">
        <f t="shared" si="0"/>
        <v>4008 Gymn Bas Mini</v>
      </c>
      <c r="R56" s="39" t="s">
        <v>86</v>
      </c>
      <c r="S56" s="37" t="s">
        <v>194</v>
      </c>
      <c r="T56" s="37" t="s">
        <v>87</v>
      </c>
    </row>
    <row r="57" spans="1:22" ht="12.75" customHeight="1" x14ac:dyDescent="0.25">
      <c r="Q57" s="36" t="str">
        <f t="shared" si="0"/>
        <v>4009 Gumn Bas Plus</v>
      </c>
      <c r="R57" s="39" t="s">
        <v>88</v>
      </c>
      <c r="S57" s="37" t="s">
        <v>194</v>
      </c>
      <c r="T57" s="37" t="s">
        <v>89</v>
      </c>
    </row>
    <row r="58" spans="1:22" ht="12.75" customHeight="1" x14ac:dyDescent="0.25">
      <c r="Q58" s="36" t="str">
        <f t="shared" si="0"/>
        <v>4010 Gymn Bas Äldre</v>
      </c>
      <c r="R58" s="39" t="s">
        <v>90</v>
      </c>
      <c r="S58" s="37" t="s">
        <v>194</v>
      </c>
      <c r="T58" s="37" t="s">
        <v>91</v>
      </c>
    </row>
    <row r="59" spans="1:22" ht="12.75" customHeight="1" x14ac:dyDescent="0.25">
      <c r="Q59" s="36" t="str">
        <f t="shared" si="0"/>
        <v>4011 Gymn Bas F</v>
      </c>
      <c r="R59" s="39" t="s">
        <v>92</v>
      </c>
      <c r="S59" s="37" t="s">
        <v>194</v>
      </c>
      <c r="T59" s="37" t="s">
        <v>93</v>
      </c>
    </row>
    <row r="60" spans="1:22" ht="12.75" customHeight="1" x14ac:dyDescent="0.25">
      <c r="Q60" s="36" t="str">
        <f t="shared" si="0"/>
        <v>4012 Gymn Bas 1 F</v>
      </c>
      <c r="R60" s="39" t="s">
        <v>94</v>
      </c>
      <c r="S60" s="37" t="s">
        <v>194</v>
      </c>
      <c r="T60" s="37" t="s">
        <v>95</v>
      </c>
    </row>
    <row r="61" spans="1:22" ht="12.75" customHeight="1" x14ac:dyDescent="0.25">
      <c r="D61" s="40"/>
      <c r="E61" s="40"/>
      <c r="F61" s="40"/>
      <c r="G61" s="40"/>
      <c r="H61" s="40"/>
      <c r="I61" s="40"/>
      <c r="Q61" s="36" t="str">
        <f t="shared" si="0"/>
        <v>4013 Gymn Bas 2 F</v>
      </c>
      <c r="R61" s="39" t="s">
        <v>96</v>
      </c>
      <c r="S61" s="37" t="s">
        <v>194</v>
      </c>
      <c r="T61" s="37" t="s">
        <v>97</v>
      </c>
    </row>
    <row r="62" spans="1:22" ht="12.75" customHeight="1" x14ac:dyDescent="0.25">
      <c r="F62" s="40"/>
      <c r="G62" s="40"/>
      <c r="H62" s="40"/>
      <c r="I62" s="40"/>
      <c r="Q62" s="36" t="str">
        <f t="shared" si="0"/>
        <v>4014 Gymn Bas 3 F</v>
      </c>
      <c r="R62" s="39" t="s">
        <v>98</v>
      </c>
      <c r="S62" s="37" t="s">
        <v>194</v>
      </c>
      <c r="T62" s="37" t="s">
        <v>99</v>
      </c>
    </row>
    <row r="63" spans="1:22" x14ac:dyDescent="0.25">
      <c r="F63" s="40"/>
      <c r="G63" s="40"/>
      <c r="H63" s="40"/>
      <c r="I63" s="40"/>
      <c r="Q63" s="36" t="str">
        <f t="shared" si="0"/>
        <v>4015 Gymn Minitrupp</v>
      </c>
      <c r="R63" s="39" t="s">
        <v>100</v>
      </c>
      <c r="S63" s="37" t="s">
        <v>194</v>
      </c>
      <c r="T63" s="37" t="s">
        <v>101</v>
      </c>
    </row>
    <row r="64" spans="1:22" x14ac:dyDescent="0.25">
      <c r="Q64" s="36" t="str">
        <f t="shared" si="0"/>
        <v>4016 Gymn Truppen</v>
      </c>
      <c r="R64" s="39" t="s">
        <v>102</v>
      </c>
      <c r="S64" s="37" t="s">
        <v>194</v>
      </c>
      <c r="T64" s="37" t="s">
        <v>103</v>
      </c>
    </row>
    <row r="65" spans="17:20" x14ac:dyDescent="0.25">
      <c r="Q65" s="36" t="str">
        <f t="shared" si="0"/>
        <v>4017 Gymn Ungdom</v>
      </c>
      <c r="R65" s="39" t="s">
        <v>104</v>
      </c>
      <c r="S65" s="37" t="s">
        <v>194</v>
      </c>
      <c r="T65" s="37" t="s">
        <v>105</v>
      </c>
    </row>
    <row r="66" spans="17:20" x14ac:dyDescent="0.25">
      <c r="Q66" s="36" t="str">
        <f t="shared" si="0"/>
        <v>4018 Gymn Microtrupp</v>
      </c>
      <c r="R66" s="39" t="s">
        <v>106</v>
      </c>
      <c r="S66" s="37" t="s">
        <v>194</v>
      </c>
      <c r="T66" s="37" t="s">
        <v>107</v>
      </c>
    </row>
    <row r="67" spans="17:20" x14ac:dyDescent="0.25">
      <c r="Q67" s="36" t="str">
        <f t="shared" si="0"/>
        <v>4019 Gymn Motion</v>
      </c>
      <c r="R67" s="39" t="s">
        <v>108</v>
      </c>
      <c r="S67" s="37" t="s">
        <v>194</v>
      </c>
      <c r="T67" s="37" t="s">
        <v>109</v>
      </c>
    </row>
    <row r="68" spans="17:20" x14ac:dyDescent="0.25">
      <c r="Q68" s="36" t="str">
        <f t="shared" si="0"/>
        <v>5001 Ishockey A-lag</v>
      </c>
      <c r="R68" s="39" t="s">
        <v>110</v>
      </c>
      <c r="S68" s="37" t="s">
        <v>194</v>
      </c>
      <c r="T68" s="37" t="s">
        <v>111</v>
      </c>
    </row>
    <row r="69" spans="17:20" x14ac:dyDescent="0.25">
      <c r="Q69" s="36" t="str">
        <f t="shared" si="0"/>
        <v>5003 Ishockeyskolan</v>
      </c>
      <c r="R69" s="39" t="s">
        <v>112</v>
      </c>
      <c r="S69" s="37" t="s">
        <v>194</v>
      </c>
      <c r="T69" s="37" t="s">
        <v>113</v>
      </c>
    </row>
    <row r="70" spans="17:20" x14ac:dyDescent="0.25">
      <c r="Q70" s="36" t="str">
        <f t="shared" si="0"/>
        <v>5004 Ishockey J18</v>
      </c>
      <c r="R70" s="39" t="s">
        <v>114</v>
      </c>
      <c r="S70" s="37" t="s">
        <v>194</v>
      </c>
      <c r="T70" s="37" t="s">
        <v>115</v>
      </c>
    </row>
    <row r="71" spans="17:20" x14ac:dyDescent="0.25">
      <c r="Q71" s="36" t="str">
        <f t="shared" si="0"/>
        <v>5005 Ishockey J20</v>
      </c>
      <c r="R71" s="39" t="s">
        <v>116</v>
      </c>
      <c r="S71" s="37" t="s">
        <v>194</v>
      </c>
      <c r="T71" s="37" t="s">
        <v>117</v>
      </c>
    </row>
    <row r="72" spans="17:20" x14ac:dyDescent="0.25">
      <c r="Q72" s="36" t="str">
        <f t="shared" si="0"/>
        <v>5006 Ishockey Skills</v>
      </c>
      <c r="R72" s="39" t="s">
        <v>118</v>
      </c>
      <c r="S72" s="37" t="s">
        <v>194</v>
      </c>
      <c r="T72" s="37" t="s">
        <v>119</v>
      </c>
    </row>
    <row r="73" spans="17:20" x14ac:dyDescent="0.25">
      <c r="Q73" s="36" t="str">
        <f t="shared" si="0"/>
        <v>5007 Ishockey tema united</v>
      </c>
      <c r="R73" s="39" t="s">
        <v>120</v>
      </c>
      <c r="S73" s="37" t="s">
        <v>194</v>
      </c>
      <c r="T73" s="37" t="s">
        <v>121</v>
      </c>
    </row>
    <row r="74" spans="17:20" x14ac:dyDescent="0.25">
      <c r="Q74" s="36" t="str">
        <f t="shared" si="0"/>
        <v>5008 Ishockey team 01</v>
      </c>
      <c r="R74" s="39" t="s">
        <v>122</v>
      </c>
      <c r="S74" s="37" t="s">
        <v>194</v>
      </c>
      <c r="T74" s="37" t="s">
        <v>123</v>
      </c>
    </row>
    <row r="75" spans="17:20" x14ac:dyDescent="0.25">
      <c r="Q75" s="36" t="str">
        <f t="shared" si="0"/>
        <v>5009 Ishockey team 02</v>
      </c>
      <c r="R75" s="39" t="s">
        <v>124</v>
      </c>
      <c r="S75" s="37" t="s">
        <v>194</v>
      </c>
      <c r="T75" s="37" t="s">
        <v>125</v>
      </c>
    </row>
    <row r="76" spans="17:20" x14ac:dyDescent="0.25">
      <c r="Q76" s="36" t="str">
        <f t="shared" si="0"/>
        <v>5010 Ishockey team 03</v>
      </c>
      <c r="R76" s="39" t="s">
        <v>126</v>
      </c>
      <c r="S76" s="37" t="s">
        <v>194</v>
      </c>
      <c r="T76" s="37" t="s">
        <v>127</v>
      </c>
    </row>
    <row r="77" spans="17:20" x14ac:dyDescent="0.25">
      <c r="Q77" s="36" t="str">
        <f t="shared" si="0"/>
        <v>5011 Ishockey team 04</v>
      </c>
      <c r="R77" s="39" t="s">
        <v>128</v>
      </c>
      <c r="S77" s="37" t="s">
        <v>194</v>
      </c>
      <c r="T77" s="37" t="s">
        <v>129</v>
      </c>
    </row>
    <row r="78" spans="17:20" x14ac:dyDescent="0.25">
      <c r="Q78" s="36" t="str">
        <f t="shared" si="0"/>
        <v>5012 Ishockey team 05</v>
      </c>
      <c r="R78" s="39" t="s">
        <v>130</v>
      </c>
      <c r="S78" s="37" t="s">
        <v>194</v>
      </c>
      <c r="T78" s="37" t="s">
        <v>131</v>
      </c>
    </row>
    <row r="79" spans="17:20" x14ac:dyDescent="0.25">
      <c r="Q79" s="36" t="str">
        <f t="shared" si="0"/>
        <v>5013 Ishockey team 06</v>
      </c>
      <c r="R79" s="39" t="s">
        <v>132</v>
      </c>
      <c r="S79" s="37" t="s">
        <v>194</v>
      </c>
      <c r="T79" s="37" t="s">
        <v>133</v>
      </c>
    </row>
    <row r="80" spans="17:20" x14ac:dyDescent="0.25">
      <c r="Q80" s="36" t="str">
        <f t="shared" si="0"/>
        <v>5014 Ishockey team 07</v>
      </c>
      <c r="R80" s="39" t="s">
        <v>134</v>
      </c>
      <c r="S80" s="37" t="s">
        <v>194</v>
      </c>
      <c r="T80" s="37" t="s">
        <v>135</v>
      </c>
    </row>
    <row r="81" spans="17:20" x14ac:dyDescent="0.25">
      <c r="Q81" s="36" t="str">
        <f t="shared" si="0"/>
        <v>5100 Ishockey Läger V.33</v>
      </c>
      <c r="R81" s="39" t="s">
        <v>136</v>
      </c>
      <c r="S81" s="37" t="s">
        <v>194</v>
      </c>
      <c r="T81" s="37" t="s">
        <v>137</v>
      </c>
    </row>
    <row r="82" spans="17:20" x14ac:dyDescent="0.25">
      <c r="Q82" s="36" t="str">
        <f t="shared" si="0"/>
        <v>5101 Ishockey Höstlovsläger</v>
      </c>
      <c r="R82" s="39" t="s">
        <v>138</v>
      </c>
      <c r="S82" s="37" t="s">
        <v>194</v>
      </c>
      <c r="T82" s="37" t="s">
        <v>139</v>
      </c>
    </row>
    <row r="83" spans="17:20" x14ac:dyDescent="0.25">
      <c r="Q83" s="36" t="str">
        <f t="shared" si="0"/>
        <v>5201 Ishockey pappor på is</v>
      </c>
      <c r="R83" s="39" t="s">
        <v>140</v>
      </c>
      <c r="S83" s="37" t="s">
        <v>194</v>
      </c>
      <c r="T83" s="37" t="s">
        <v>141</v>
      </c>
    </row>
    <row r="84" spans="17:20" x14ac:dyDescent="0.25">
      <c r="Q84" s="36" t="str">
        <f t="shared" si="0"/>
        <v>5202 Ishockey Veteraner</v>
      </c>
      <c r="R84" s="39" t="s">
        <v>142</v>
      </c>
      <c r="S84" s="37" t="s">
        <v>194</v>
      </c>
      <c r="T84" s="37" t="s">
        <v>143</v>
      </c>
    </row>
    <row r="85" spans="17:20" x14ac:dyDescent="0.25">
      <c r="Q85" s="36" t="str">
        <f t="shared" si="0"/>
        <v>6001 Innebandy Herr A-lag</v>
      </c>
      <c r="R85" s="39" t="s">
        <v>144</v>
      </c>
      <c r="S85" s="37" t="s">
        <v>194</v>
      </c>
      <c r="T85" s="37" t="s">
        <v>145</v>
      </c>
    </row>
    <row r="86" spans="17:20" x14ac:dyDescent="0.25">
      <c r="Q86" s="36" t="str">
        <f t="shared" si="0"/>
        <v>6002 Innebandy Dam A-lag</v>
      </c>
      <c r="R86" s="39" t="s">
        <v>146</v>
      </c>
      <c r="S86" s="37" t="s">
        <v>194</v>
      </c>
      <c r="T86" s="37" t="s">
        <v>147</v>
      </c>
    </row>
    <row r="87" spans="17:20" x14ac:dyDescent="0.25">
      <c r="Q87" s="36" t="str">
        <f t="shared" ref="Q87:Q111" si="1">R87&amp;S87&amp;T87</f>
        <v>6004 Innebandy P01</v>
      </c>
      <c r="R87" s="39" t="s">
        <v>148</v>
      </c>
      <c r="S87" s="37" t="s">
        <v>194</v>
      </c>
      <c r="T87" s="37" t="s">
        <v>149</v>
      </c>
    </row>
    <row r="88" spans="17:20" x14ac:dyDescent="0.25">
      <c r="Q88" s="36" t="str">
        <f t="shared" si="1"/>
        <v>6005 Innebandy P02</v>
      </c>
      <c r="R88" s="39" t="s">
        <v>150</v>
      </c>
      <c r="S88" s="37" t="s">
        <v>194</v>
      </c>
      <c r="T88" s="37" t="s">
        <v>151</v>
      </c>
    </row>
    <row r="89" spans="17:20" x14ac:dyDescent="0.25">
      <c r="Q89" s="36" t="str">
        <f t="shared" si="1"/>
        <v>6006 Innebandy P03</v>
      </c>
      <c r="R89" s="39" t="s">
        <v>152</v>
      </c>
      <c r="S89" s="37" t="s">
        <v>194</v>
      </c>
      <c r="T89" s="37" t="s">
        <v>153</v>
      </c>
    </row>
    <row r="90" spans="17:20" x14ac:dyDescent="0.25">
      <c r="Q90" s="36" t="str">
        <f t="shared" si="1"/>
        <v>6007 Innebandy P04</v>
      </c>
      <c r="R90" s="39" t="s">
        <v>154</v>
      </c>
      <c r="S90" s="37" t="s">
        <v>194</v>
      </c>
      <c r="T90" s="37" t="s">
        <v>155</v>
      </c>
    </row>
    <row r="91" spans="17:20" x14ac:dyDescent="0.25">
      <c r="Q91" s="36" t="str">
        <f t="shared" si="1"/>
        <v>6008 Innebandy P05</v>
      </c>
      <c r="R91" s="39" t="s">
        <v>156</v>
      </c>
      <c r="S91" s="37" t="s">
        <v>194</v>
      </c>
      <c r="T91" s="37" t="s">
        <v>157</v>
      </c>
    </row>
    <row r="92" spans="17:20" x14ac:dyDescent="0.25">
      <c r="Q92" s="36" t="str">
        <f t="shared" si="1"/>
        <v>6009 Innebandy P06</v>
      </c>
      <c r="R92" s="39" t="s">
        <v>158</v>
      </c>
      <c r="S92" s="37" t="s">
        <v>194</v>
      </c>
      <c r="T92" s="37" t="s">
        <v>159</v>
      </c>
    </row>
    <row r="93" spans="17:20" x14ac:dyDescent="0.25">
      <c r="Q93" s="36" t="str">
        <f t="shared" si="1"/>
        <v>6010 Innebandy P07</v>
      </c>
      <c r="R93" s="39" t="s">
        <v>160</v>
      </c>
      <c r="S93" s="37" t="s">
        <v>194</v>
      </c>
      <c r="T93" s="37" t="s">
        <v>161</v>
      </c>
    </row>
    <row r="94" spans="17:20" x14ac:dyDescent="0.25">
      <c r="Q94" s="36" t="str">
        <f t="shared" si="1"/>
        <v>6011 Innebandy P96</v>
      </c>
      <c r="R94" s="39" t="s">
        <v>162</v>
      </c>
      <c r="S94" s="37" t="s">
        <v>194</v>
      </c>
      <c r="T94" s="37" t="s">
        <v>163</v>
      </c>
    </row>
    <row r="95" spans="17:20" x14ac:dyDescent="0.25">
      <c r="Q95" s="36" t="str">
        <f t="shared" si="1"/>
        <v>6012 Innebandy P97</v>
      </c>
      <c r="R95" s="39" t="s">
        <v>164</v>
      </c>
      <c r="S95" s="37" t="s">
        <v>194</v>
      </c>
      <c r="T95" s="37" t="s">
        <v>165</v>
      </c>
    </row>
    <row r="96" spans="17:20" x14ac:dyDescent="0.25">
      <c r="Q96" s="36" t="str">
        <f t="shared" si="1"/>
        <v>7002 Basket D3</v>
      </c>
      <c r="R96" s="39" t="s">
        <v>166</v>
      </c>
      <c r="S96" s="37" t="s">
        <v>194</v>
      </c>
      <c r="T96" s="37" t="s">
        <v>167</v>
      </c>
    </row>
    <row r="97" spans="17:20" x14ac:dyDescent="0.25">
      <c r="Q97" s="36" t="str">
        <f t="shared" si="1"/>
        <v>7003 Baske D19</v>
      </c>
      <c r="R97" s="39" t="s">
        <v>168</v>
      </c>
      <c r="S97" s="37" t="s">
        <v>194</v>
      </c>
      <c r="T97" s="37" t="s">
        <v>169</v>
      </c>
    </row>
    <row r="98" spans="17:20" x14ac:dyDescent="0.25">
      <c r="Q98" s="36" t="str">
        <f t="shared" si="1"/>
        <v>7004 Basket H5</v>
      </c>
      <c r="R98" s="39" t="s">
        <v>170</v>
      </c>
      <c r="S98" s="37" t="s">
        <v>194</v>
      </c>
      <c r="T98" s="37" t="s">
        <v>171</v>
      </c>
    </row>
    <row r="99" spans="17:20" x14ac:dyDescent="0.25">
      <c r="Q99" s="36" t="str">
        <f t="shared" si="1"/>
        <v>7005 Basket H19</v>
      </c>
      <c r="R99" s="39" t="s">
        <v>172</v>
      </c>
      <c r="S99" s="37" t="s">
        <v>194</v>
      </c>
      <c r="T99" s="37" t="s">
        <v>173</v>
      </c>
    </row>
    <row r="100" spans="17:20" x14ac:dyDescent="0.25">
      <c r="Q100" s="36" t="str">
        <f t="shared" si="1"/>
        <v>7006 Basket F15</v>
      </c>
      <c r="R100" s="39" t="s">
        <v>174</v>
      </c>
      <c r="S100" s="37" t="s">
        <v>194</v>
      </c>
      <c r="T100" s="37" t="s">
        <v>175</v>
      </c>
    </row>
    <row r="101" spans="17:20" x14ac:dyDescent="0.25">
      <c r="Q101" s="36" t="str">
        <f t="shared" si="1"/>
        <v>7007 Basket F02-04</v>
      </c>
      <c r="R101" s="39" t="s">
        <v>176</v>
      </c>
      <c r="S101" s="37" t="s">
        <v>194</v>
      </c>
      <c r="T101" s="37" t="s">
        <v>177</v>
      </c>
    </row>
    <row r="102" spans="17:20" x14ac:dyDescent="0.25">
      <c r="Q102" s="36" t="str">
        <f t="shared" si="1"/>
        <v>7008 Basket F06</v>
      </c>
      <c r="R102" s="39" t="s">
        <v>178</v>
      </c>
      <c r="S102" s="37" t="s">
        <v>194</v>
      </c>
      <c r="T102" s="37" t="s">
        <v>179</v>
      </c>
    </row>
    <row r="103" spans="17:20" x14ac:dyDescent="0.25">
      <c r="Q103" s="36" t="str">
        <f t="shared" si="1"/>
        <v>7009 Basket F07-08</v>
      </c>
      <c r="R103" s="39" t="s">
        <v>180</v>
      </c>
      <c r="S103" s="37" t="s">
        <v>194</v>
      </c>
      <c r="T103" s="37" t="s">
        <v>181</v>
      </c>
    </row>
    <row r="104" spans="17:20" x14ac:dyDescent="0.25">
      <c r="Q104" s="36" t="str">
        <f t="shared" si="1"/>
        <v>7010 Basket P14</v>
      </c>
      <c r="R104" s="39" t="s">
        <v>182</v>
      </c>
      <c r="S104" s="37" t="s">
        <v>194</v>
      </c>
      <c r="T104" s="37" t="s">
        <v>183</v>
      </c>
    </row>
    <row r="105" spans="17:20" x14ac:dyDescent="0.25">
      <c r="Q105" s="36" t="str">
        <f t="shared" si="1"/>
        <v>7011 Basket P02</v>
      </c>
      <c r="R105" s="39" t="s">
        <v>184</v>
      </c>
      <c r="S105" s="37" t="s">
        <v>194</v>
      </c>
      <c r="T105" s="37" t="s">
        <v>185</v>
      </c>
    </row>
    <row r="106" spans="17:20" x14ac:dyDescent="0.25">
      <c r="Q106" s="36" t="str">
        <f t="shared" si="1"/>
        <v>7012 Basket P03</v>
      </c>
      <c r="R106" s="39" t="s">
        <v>186</v>
      </c>
      <c r="S106" s="37" t="s">
        <v>194</v>
      </c>
      <c r="T106" s="37" t="s">
        <v>187</v>
      </c>
    </row>
    <row r="107" spans="17:20" x14ac:dyDescent="0.25">
      <c r="Q107" s="36" t="str">
        <f t="shared" si="1"/>
        <v>7013 Basket P04-05</v>
      </c>
      <c r="R107" s="39" t="s">
        <v>188</v>
      </c>
      <c r="S107" s="37" t="s">
        <v>194</v>
      </c>
      <c r="T107" s="37" t="s">
        <v>189</v>
      </c>
    </row>
    <row r="108" spans="17:20" x14ac:dyDescent="0.25">
      <c r="Q108" s="36" t="str">
        <f t="shared" si="1"/>
        <v>7014 Basket P06</v>
      </c>
      <c r="R108" s="39" t="s">
        <v>190</v>
      </c>
      <c r="S108" s="37" t="s">
        <v>194</v>
      </c>
      <c r="T108" s="37" t="s">
        <v>191</v>
      </c>
    </row>
    <row r="109" spans="17:20" x14ac:dyDescent="0.25">
      <c r="Q109" s="36" t="str">
        <f t="shared" si="1"/>
        <v>7015 Basket P07-08</v>
      </c>
      <c r="R109" s="39" t="s">
        <v>192</v>
      </c>
      <c r="S109" s="37" t="s">
        <v>194</v>
      </c>
      <c r="T109" s="37" t="s">
        <v>193</v>
      </c>
    </row>
    <row r="110" spans="17:20" x14ac:dyDescent="0.25">
      <c r="Q110" s="40" t="str">
        <f t="shared" si="1"/>
        <v>7016 Basket EB</v>
      </c>
      <c r="R110" s="38">
        <v>7016</v>
      </c>
      <c r="S110" s="41" t="s">
        <v>194</v>
      </c>
      <c r="T110" s="40" t="s">
        <v>211</v>
      </c>
    </row>
    <row r="111" spans="17:20" x14ac:dyDescent="0.25">
      <c r="Q111" s="40" t="str">
        <f t="shared" si="1"/>
        <v>7017 Basketskola</v>
      </c>
      <c r="R111" s="38">
        <v>7017</v>
      </c>
      <c r="S111" s="41" t="s">
        <v>194</v>
      </c>
      <c r="T111" s="40" t="s">
        <v>212</v>
      </c>
    </row>
    <row r="112" spans="17:20" x14ac:dyDescent="0.25">
      <c r="R112">
        <f>COUNTA(R21:R111)</f>
        <v>91</v>
      </c>
    </row>
  </sheetData>
  <mergeCells count="138">
    <mergeCell ref="N7:O7"/>
    <mergeCell ref="M39:N39"/>
    <mergeCell ref="M40:N40"/>
    <mergeCell ref="M41:N41"/>
    <mergeCell ref="M42:N42"/>
    <mergeCell ref="M43:N43"/>
    <mergeCell ref="M44:N44"/>
    <mergeCell ref="M45:N45"/>
    <mergeCell ref="M20:N20"/>
    <mergeCell ref="M21:N21"/>
    <mergeCell ref="M22:N22"/>
    <mergeCell ref="M23:N23"/>
    <mergeCell ref="M24:N24"/>
    <mergeCell ref="M25:N25"/>
    <mergeCell ref="M26:N26"/>
    <mergeCell ref="M28:N28"/>
    <mergeCell ref="M29:N29"/>
    <mergeCell ref="M27:N27"/>
    <mergeCell ref="M47:N47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46:N46"/>
    <mergeCell ref="H47:L47"/>
    <mergeCell ref="A47:C47"/>
    <mergeCell ref="D47:E47"/>
    <mergeCell ref="F47:G47"/>
    <mergeCell ref="H20:L20"/>
    <mergeCell ref="H21:L21"/>
    <mergeCell ref="H22:L22"/>
    <mergeCell ref="H23:L23"/>
    <mergeCell ref="H24:L24"/>
    <mergeCell ref="H25:L25"/>
    <mergeCell ref="A45:C45"/>
    <mergeCell ref="D45:E45"/>
    <mergeCell ref="F45:G45"/>
    <mergeCell ref="A46:C46"/>
    <mergeCell ref="D46:E46"/>
    <mergeCell ref="F46:G46"/>
    <mergeCell ref="H45:L45"/>
    <mergeCell ref="H46:L46"/>
    <mergeCell ref="A43:C43"/>
    <mergeCell ref="D43:E43"/>
    <mergeCell ref="F43:G43"/>
    <mergeCell ref="A44:C44"/>
    <mergeCell ref="D44:E44"/>
    <mergeCell ref="F44:G44"/>
    <mergeCell ref="H43:L43"/>
    <mergeCell ref="H44:L44"/>
    <mergeCell ref="A41:C41"/>
    <mergeCell ref="D41:E41"/>
    <mergeCell ref="F41:G41"/>
    <mergeCell ref="A42:C42"/>
    <mergeCell ref="D42:E42"/>
    <mergeCell ref="F42:G42"/>
    <mergeCell ref="H41:L41"/>
    <mergeCell ref="H42:L42"/>
    <mergeCell ref="A39:C39"/>
    <mergeCell ref="D39:E39"/>
    <mergeCell ref="F39:G39"/>
    <mergeCell ref="A40:C40"/>
    <mergeCell ref="D40:E40"/>
    <mergeCell ref="F40:G40"/>
    <mergeCell ref="H39:L39"/>
    <mergeCell ref="H40:L40"/>
    <mergeCell ref="A37:C37"/>
    <mergeCell ref="D37:E37"/>
    <mergeCell ref="F37:G37"/>
    <mergeCell ref="A38:C38"/>
    <mergeCell ref="D38:E38"/>
    <mergeCell ref="F38:G38"/>
    <mergeCell ref="H37:L37"/>
    <mergeCell ref="H38:L38"/>
    <mergeCell ref="A35:C35"/>
    <mergeCell ref="D35:E35"/>
    <mergeCell ref="F35:G35"/>
    <mergeCell ref="A36:C36"/>
    <mergeCell ref="D36:E36"/>
    <mergeCell ref="F36:G36"/>
    <mergeCell ref="H35:L35"/>
    <mergeCell ref="H36:L36"/>
    <mergeCell ref="A33:C33"/>
    <mergeCell ref="D33:E33"/>
    <mergeCell ref="F33:G33"/>
    <mergeCell ref="A34:C34"/>
    <mergeCell ref="D34:E34"/>
    <mergeCell ref="F34:G34"/>
    <mergeCell ref="H33:L33"/>
    <mergeCell ref="H34:L34"/>
    <mergeCell ref="A31:C31"/>
    <mergeCell ref="D31:E31"/>
    <mergeCell ref="F31:G31"/>
    <mergeCell ref="A32:C32"/>
    <mergeCell ref="D32:E32"/>
    <mergeCell ref="F32:G32"/>
    <mergeCell ref="H31:L31"/>
    <mergeCell ref="H32:L32"/>
    <mergeCell ref="A29:C29"/>
    <mergeCell ref="D29:E29"/>
    <mergeCell ref="F29:G29"/>
    <mergeCell ref="A30:C30"/>
    <mergeCell ref="D30:E30"/>
    <mergeCell ref="F30:G30"/>
    <mergeCell ref="H29:L29"/>
    <mergeCell ref="H30:L30"/>
    <mergeCell ref="A26:C26"/>
    <mergeCell ref="D26:E26"/>
    <mergeCell ref="F26:G26"/>
    <mergeCell ref="A28:C28"/>
    <mergeCell ref="D28:E28"/>
    <mergeCell ref="F28:G28"/>
    <mergeCell ref="H26:L26"/>
    <mergeCell ref="H28:L28"/>
    <mergeCell ref="A24:C24"/>
    <mergeCell ref="D24:E24"/>
    <mergeCell ref="F24:G24"/>
    <mergeCell ref="A25:C25"/>
    <mergeCell ref="D25:E25"/>
    <mergeCell ref="F25:G25"/>
    <mergeCell ref="F27:G27"/>
    <mergeCell ref="D7:K7"/>
    <mergeCell ref="A22:C22"/>
    <mergeCell ref="D22:E22"/>
    <mergeCell ref="F22:G22"/>
    <mergeCell ref="A23:C23"/>
    <mergeCell ref="D23:E23"/>
    <mergeCell ref="F23:G23"/>
    <mergeCell ref="D20:E20"/>
    <mergeCell ref="A21:C21"/>
    <mergeCell ref="D21:E21"/>
    <mergeCell ref="F21:G21"/>
    <mergeCell ref="F20:G20"/>
  </mergeCells>
  <dataValidations count="3">
    <dataValidation type="list" allowBlank="1" showInputMessage="1" showErrorMessage="1" sqref="M21:N21">
      <formula1>$Q$20:$Q$111</formula1>
    </dataValidation>
    <dataValidation type="list" allowBlank="1" showInputMessage="1" showErrorMessage="1" sqref="WVV983057:WVV983059 ADB21:ADB23 AMX21:AMX23 AWT21:AWT23 BGP21:BGP23 BQL21:BQL23 CAH21:CAH23 CKD21:CKD23 CTZ21:CTZ23 DDV21:DDV23 DNR21:DNR23 DXN21:DXN23 EHJ21:EHJ23 ERF21:ERF23 FBB21:FBB23 FKX21:FKX23 FUT21:FUT23 GEP21:GEP23 GOL21:GOL23 GYH21:GYH23 HID21:HID23 HRZ21:HRZ23 IBV21:IBV23 ILR21:ILR23 IVN21:IVN23 JFJ21:JFJ23 JPF21:JPF23 JZB21:JZB23 KIX21:KIX23 KST21:KST23 LCP21:LCP23 LML21:LML23 LWH21:LWH23 MGD21:MGD23 MPZ21:MPZ23 MZV21:MZV23 NJR21:NJR23 NTN21:NTN23 ODJ21:ODJ23 ONF21:ONF23 OXB21:OXB23 PGX21:PGX23 PQT21:PQT23 QAP21:QAP23 QKL21:QKL23 QUH21:QUH23 RED21:RED23 RNZ21:RNZ23 RXV21:RXV23 SHR21:SHR23 SRN21:SRN23 TBJ21:TBJ23 TLF21:TLF23 TVB21:TVB23 UEX21:UEX23 UOT21:UOT23 UYP21:UYP23 VIL21:VIL23 VSH21:VSH23 WCD21:WCD23 WLZ21:WLZ23 WVV21:WVV23 M65553:N65555 JJ65553:JJ65555 TF65553:TF65555 ADB65553:ADB65555 AMX65553:AMX65555 AWT65553:AWT65555 BGP65553:BGP65555 BQL65553:BQL65555 CAH65553:CAH65555 CKD65553:CKD65555 CTZ65553:CTZ65555 DDV65553:DDV65555 DNR65553:DNR65555 DXN65553:DXN65555 EHJ65553:EHJ65555 ERF65553:ERF65555 FBB65553:FBB65555 FKX65553:FKX65555 FUT65553:FUT65555 GEP65553:GEP65555 GOL65553:GOL65555 GYH65553:GYH65555 HID65553:HID65555 HRZ65553:HRZ65555 IBV65553:IBV65555 ILR65553:ILR65555 IVN65553:IVN65555 JFJ65553:JFJ65555 JPF65553:JPF65555 JZB65553:JZB65555 KIX65553:KIX65555 KST65553:KST65555 LCP65553:LCP65555 LML65553:LML65555 LWH65553:LWH65555 MGD65553:MGD65555 MPZ65553:MPZ65555 MZV65553:MZV65555 NJR65553:NJR65555 NTN65553:NTN65555 ODJ65553:ODJ65555 ONF65553:ONF65555 OXB65553:OXB65555 PGX65553:PGX65555 PQT65553:PQT65555 QAP65553:QAP65555 QKL65553:QKL65555 QUH65553:QUH65555 RED65553:RED65555 RNZ65553:RNZ65555 RXV65553:RXV65555 SHR65553:SHR65555 SRN65553:SRN65555 TBJ65553:TBJ65555 TLF65553:TLF65555 TVB65553:TVB65555 UEX65553:UEX65555 UOT65553:UOT65555 UYP65553:UYP65555 VIL65553:VIL65555 VSH65553:VSH65555 WCD65553:WCD65555 WLZ65553:WLZ65555 WVV65553:WVV65555 M131089:N131091 JJ131089:JJ131091 TF131089:TF131091 ADB131089:ADB131091 AMX131089:AMX131091 AWT131089:AWT131091 BGP131089:BGP131091 BQL131089:BQL131091 CAH131089:CAH131091 CKD131089:CKD131091 CTZ131089:CTZ131091 DDV131089:DDV131091 DNR131089:DNR131091 DXN131089:DXN131091 EHJ131089:EHJ131091 ERF131089:ERF131091 FBB131089:FBB131091 FKX131089:FKX131091 FUT131089:FUT131091 GEP131089:GEP131091 GOL131089:GOL131091 GYH131089:GYH131091 HID131089:HID131091 HRZ131089:HRZ131091 IBV131089:IBV131091 ILR131089:ILR131091 IVN131089:IVN131091 JFJ131089:JFJ131091 JPF131089:JPF131091 JZB131089:JZB131091 KIX131089:KIX131091 KST131089:KST131091 LCP131089:LCP131091 LML131089:LML131091 LWH131089:LWH131091 MGD131089:MGD131091 MPZ131089:MPZ131091 MZV131089:MZV131091 NJR131089:NJR131091 NTN131089:NTN131091 ODJ131089:ODJ131091 ONF131089:ONF131091 OXB131089:OXB131091 PGX131089:PGX131091 PQT131089:PQT131091 QAP131089:QAP131091 QKL131089:QKL131091 QUH131089:QUH131091 RED131089:RED131091 RNZ131089:RNZ131091 RXV131089:RXV131091 SHR131089:SHR131091 SRN131089:SRN131091 TBJ131089:TBJ131091 TLF131089:TLF131091 TVB131089:TVB131091 UEX131089:UEX131091 UOT131089:UOT131091 UYP131089:UYP131091 VIL131089:VIL131091 VSH131089:VSH131091 WCD131089:WCD131091 WLZ131089:WLZ131091 WVV131089:WVV131091 M196625:N196627 JJ196625:JJ196627 TF196625:TF196627 ADB196625:ADB196627 AMX196625:AMX196627 AWT196625:AWT196627 BGP196625:BGP196627 BQL196625:BQL196627 CAH196625:CAH196627 CKD196625:CKD196627 CTZ196625:CTZ196627 DDV196625:DDV196627 DNR196625:DNR196627 DXN196625:DXN196627 EHJ196625:EHJ196627 ERF196625:ERF196627 FBB196625:FBB196627 FKX196625:FKX196627 FUT196625:FUT196627 GEP196625:GEP196627 GOL196625:GOL196627 GYH196625:GYH196627 HID196625:HID196627 HRZ196625:HRZ196627 IBV196625:IBV196627 ILR196625:ILR196627 IVN196625:IVN196627 JFJ196625:JFJ196627 JPF196625:JPF196627 JZB196625:JZB196627 KIX196625:KIX196627 KST196625:KST196627 LCP196625:LCP196627 LML196625:LML196627 LWH196625:LWH196627 MGD196625:MGD196627 MPZ196625:MPZ196627 MZV196625:MZV196627 NJR196625:NJR196627 NTN196625:NTN196627 ODJ196625:ODJ196627 ONF196625:ONF196627 OXB196625:OXB196627 PGX196625:PGX196627 PQT196625:PQT196627 QAP196625:QAP196627 QKL196625:QKL196627 QUH196625:QUH196627 RED196625:RED196627 RNZ196625:RNZ196627 RXV196625:RXV196627 SHR196625:SHR196627 SRN196625:SRN196627 TBJ196625:TBJ196627 TLF196625:TLF196627 TVB196625:TVB196627 UEX196625:UEX196627 UOT196625:UOT196627 UYP196625:UYP196627 VIL196625:VIL196627 VSH196625:VSH196627 WCD196625:WCD196627 WLZ196625:WLZ196627 WVV196625:WVV196627 M262161:N262163 JJ262161:JJ262163 TF262161:TF262163 ADB262161:ADB262163 AMX262161:AMX262163 AWT262161:AWT262163 BGP262161:BGP262163 BQL262161:BQL262163 CAH262161:CAH262163 CKD262161:CKD262163 CTZ262161:CTZ262163 DDV262161:DDV262163 DNR262161:DNR262163 DXN262161:DXN262163 EHJ262161:EHJ262163 ERF262161:ERF262163 FBB262161:FBB262163 FKX262161:FKX262163 FUT262161:FUT262163 GEP262161:GEP262163 GOL262161:GOL262163 GYH262161:GYH262163 HID262161:HID262163 HRZ262161:HRZ262163 IBV262161:IBV262163 ILR262161:ILR262163 IVN262161:IVN262163 JFJ262161:JFJ262163 JPF262161:JPF262163 JZB262161:JZB262163 KIX262161:KIX262163 KST262161:KST262163 LCP262161:LCP262163 LML262161:LML262163 LWH262161:LWH262163 MGD262161:MGD262163 MPZ262161:MPZ262163 MZV262161:MZV262163 NJR262161:NJR262163 NTN262161:NTN262163 ODJ262161:ODJ262163 ONF262161:ONF262163 OXB262161:OXB262163 PGX262161:PGX262163 PQT262161:PQT262163 QAP262161:QAP262163 QKL262161:QKL262163 QUH262161:QUH262163 RED262161:RED262163 RNZ262161:RNZ262163 RXV262161:RXV262163 SHR262161:SHR262163 SRN262161:SRN262163 TBJ262161:TBJ262163 TLF262161:TLF262163 TVB262161:TVB262163 UEX262161:UEX262163 UOT262161:UOT262163 UYP262161:UYP262163 VIL262161:VIL262163 VSH262161:VSH262163 WCD262161:WCD262163 WLZ262161:WLZ262163 WVV262161:WVV262163 M327697:N327699 JJ327697:JJ327699 TF327697:TF327699 ADB327697:ADB327699 AMX327697:AMX327699 AWT327697:AWT327699 BGP327697:BGP327699 BQL327697:BQL327699 CAH327697:CAH327699 CKD327697:CKD327699 CTZ327697:CTZ327699 DDV327697:DDV327699 DNR327697:DNR327699 DXN327697:DXN327699 EHJ327697:EHJ327699 ERF327697:ERF327699 FBB327697:FBB327699 FKX327697:FKX327699 FUT327697:FUT327699 GEP327697:GEP327699 GOL327697:GOL327699 GYH327697:GYH327699 HID327697:HID327699 HRZ327697:HRZ327699 IBV327697:IBV327699 ILR327697:ILR327699 IVN327697:IVN327699 JFJ327697:JFJ327699 JPF327697:JPF327699 JZB327697:JZB327699 KIX327697:KIX327699 KST327697:KST327699 LCP327697:LCP327699 LML327697:LML327699 LWH327697:LWH327699 MGD327697:MGD327699 MPZ327697:MPZ327699 MZV327697:MZV327699 NJR327697:NJR327699 NTN327697:NTN327699 ODJ327697:ODJ327699 ONF327697:ONF327699 OXB327697:OXB327699 PGX327697:PGX327699 PQT327697:PQT327699 QAP327697:QAP327699 QKL327697:QKL327699 QUH327697:QUH327699 RED327697:RED327699 RNZ327697:RNZ327699 RXV327697:RXV327699 SHR327697:SHR327699 SRN327697:SRN327699 TBJ327697:TBJ327699 TLF327697:TLF327699 TVB327697:TVB327699 UEX327697:UEX327699 UOT327697:UOT327699 UYP327697:UYP327699 VIL327697:VIL327699 VSH327697:VSH327699 WCD327697:WCD327699 WLZ327697:WLZ327699 WVV327697:WVV327699 M393233:N393235 JJ393233:JJ393235 TF393233:TF393235 ADB393233:ADB393235 AMX393233:AMX393235 AWT393233:AWT393235 BGP393233:BGP393235 BQL393233:BQL393235 CAH393233:CAH393235 CKD393233:CKD393235 CTZ393233:CTZ393235 DDV393233:DDV393235 DNR393233:DNR393235 DXN393233:DXN393235 EHJ393233:EHJ393235 ERF393233:ERF393235 FBB393233:FBB393235 FKX393233:FKX393235 FUT393233:FUT393235 GEP393233:GEP393235 GOL393233:GOL393235 GYH393233:GYH393235 HID393233:HID393235 HRZ393233:HRZ393235 IBV393233:IBV393235 ILR393233:ILR393235 IVN393233:IVN393235 JFJ393233:JFJ393235 JPF393233:JPF393235 JZB393233:JZB393235 KIX393233:KIX393235 KST393233:KST393235 LCP393233:LCP393235 LML393233:LML393235 LWH393233:LWH393235 MGD393233:MGD393235 MPZ393233:MPZ393235 MZV393233:MZV393235 NJR393233:NJR393235 NTN393233:NTN393235 ODJ393233:ODJ393235 ONF393233:ONF393235 OXB393233:OXB393235 PGX393233:PGX393235 PQT393233:PQT393235 QAP393233:QAP393235 QKL393233:QKL393235 QUH393233:QUH393235 RED393233:RED393235 RNZ393233:RNZ393235 RXV393233:RXV393235 SHR393233:SHR393235 SRN393233:SRN393235 TBJ393233:TBJ393235 TLF393233:TLF393235 TVB393233:TVB393235 UEX393233:UEX393235 UOT393233:UOT393235 UYP393233:UYP393235 VIL393233:VIL393235 VSH393233:VSH393235 WCD393233:WCD393235 WLZ393233:WLZ393235 WVV393233:WVV393235 M458769:N458771 JJ458769:JJ458771 TF458769:TF458771 ADB458769:ADB458771 AMX458769:AMX458771 AWT458769:AWT458771 BGP458769:BGP458771 BQL458769:BQL458771 CAH458769:CAH458771 CKD458769:CKD458771 CTZ458769:CTZ458771 DDV458769:DDV458771 DNR458769:DNR458771 DXN458769:DXN458771 EHJ458769:EHJ458771 ERF458769:ERF458771 FBB458769:FBB458771 FKX458769:FKX458771 FUT458769:FUT458771 GEP458769:GEP458771 GOL458769:GOL458771 GYH458769:GYH458771 HID458769:HID458771 HRZ458769:HRZ458771 IBV458769:IBV458771 ILR458769:ILR458771 IVN458769:IVN458771 JFJ458769:JFJ458771 JPF458769:JPF458771 JZB458769:JZB458771 KIX458769:KIX458771 KST458769:KST458771 LCP458769:LCP458771 LML458769:LML458771 LWH458769:LWH458771 MGD458769:MGD458771 MPZ458769:MPZ458771 MZV458769:MZV458771 NJR458769:NJR458771 NTN458769:NTN458771 ODJ458769:ODJ458771 ONF458769:ONF458771 OXB458769:OXB458771 PGX458769:PGX458771 PQT458769:PQT458771 QAP458769:QAP458771 QKL458769:QKL458771 QUH458769:QUH458771 RED458769:RED458771 RNZ458769:RNZ458771 RXV458769:RXV458771 SHR458769:SHR458771 SRN458769:SRN458771 TBJ458769:TBJ458771 TLF458769:TLF458771 TVB458769:TVB458771 UEX458769:UEX458771 UOT458769:UOT458771 UYP458769:UYP458771 VIL458769:VIL458771 VSH458769:VSH458771 WCD458769:WCD458771 WLZ458769:WLZ458771 WVV458769:WVV458771 M524305:N524307 JJ524305:JJ524307 TF524305:TF524307 ADB524305:ADB524307 AMX524305:AMX524307 AWT524305:AWT524307 BGP524305:BGP524307 BQL524305:BQL524307 CAH524305:CAH524307 CKD524305:CKD524307 CTZ524305:CTZ524307 DDV524305:DDV524307 DNR524305:DNR524307 DXN524305:DXN524307 EHJ524305:EHJ524307 ERF524305:ERF524307 FBB524305:FBB524307 FKX524305:FKX524307 FUT524305:FUT524307 GEP524305:GEP524307 GOL524305:GOL524307 GYH524305:GYH524307 HID524305:HID524307 HRZ524305:HRZ524307 IBV524305:IBV524307 ILR524305:ILR524307 IVN524305:IVN524307 JFJ524305:JFJ524307 JPF524305:JPF524307 JZB524305:JZB524307 KIX524305:KIX524307 KST524305:KST524307 LCP524305:LCP524307 LML524305:LML524307 LWH524305:LWH524307 MGD524305:MGD524307 MPZ524305:MPZ524307 MZV524305:MZV524307 NJR524305:NJR524307 NTN524305:NTN524307 ODJ524305:ODJ524307 ONF524305:ONF524307 OXB524305:OXB524307 PGX524305:PGX524307 PQT524305:PQT524307 QAP524305:QAP524307 QKL524305:QKL524307 QUH524305:QUH524307 RED524305:RED524307 RNZ524305:RNZ524307 RXV524305:RXV524307 SHR524305:SHR524307 SRN524305:SRN524307 TBJ524305:TBJ524307 TLF524305:TLF524307 TVB524305:TVB524307 UEX524305:UEX524307 UOT524305:UOT524307 UYP524305:UYP524307 VIL524305:VIL524307 VSH524305:VSH524307 WCD524305:WCD524307 WLZ524305:WLZ524307 WVV524305:WVV524307 M589841:N589843 JJ589841:JJ589843 TF589841:TF589843 ADB589841:ADB589843 AMX589841:AMX589843 AWT589841:AWT589843 BGP589841:BGP589843 BQL589841:BQL589843 CAH589841:CAH589843 CKD589841:CKD589843 CTZ589841:CTZ589843 DDV589841:DDV589843 DNR589841:DNR589843 DXN589841:DXN589843 EHJ589841:EHJ589843 ERF589841:ERF589843 FBB589841:FBB589843 FKX589841:FKX589843 FUT589841:FUT589843 GEP589841:GEP589843 GOL589841:GOL589843 GYH589841:GYH589843 HID589841:HID589843 HRZ589841:HRZ589843 IBV589841:IBV589843 ILR589841:ILR589843 IVN589841:IVN589843 JFJ589841:JFJ589843 JPF589841:JPF589843 JZB589841:JZB589843 KIX589841:KIX589843 KST589841:KST589843 LCP589841:LCP589843 LML589841:LML589843 LWH589841:LWH589843 MGD589841:MGD589843 MPZ589841:MPZ589843 MZV589841:MZV589843 NJR589841:NJR589843 NTN589841:NTN589843 ODJ589841:ODJ589843 ONF589841:ONF589843 OXB589841:OXB589843 PGX589841:PGX589843 PQT589841:PQT589843 QAP589841:QAP589843 QKL589841:QKL589843 QUH589841:QUH589843 RED589841:RED589843 RNZ589841:RNZ589843 RXV589841:RXV589843 SHR589841:SHR589843 SRN589841:SRN589843 TBJ589841:TBJ589843 TLF589841:TLF589843 TVB589841:TVB589843 UEX589841:UEX589843 UOT589841:UOT589843 UYP589841:UYP589843 VIL589841:VIL589843 VSH589841:VSH589843 WCD589841:WCD589843 WLZ589841:WLZ589843 WVV589841:WVV589843 M655377:N655379 JJ655377:JJ655379 TF655377:TF655379 ADB655377:ADB655379 AMX655377:AMX655379 AWT655377:AWT655379 BGP655377:BGP655379 BQL655377:BQL655379 CAH655377:CAH655379 CKD655377:CKD655379 CTZ655377:CTZ655379 DDV655377:DDV655379 DNR655377:DNR655379 DXN655377:DXN655379 EHJ655377:EHJ655379 ERF655377:ERF655379 FBB655377:FBB655379 FKX655377:FKX655379 FUT655377:FUT655379 GEP655377:GEP655379 GOL655377:GOL655379 GYH655377:GYH655379 HID655377:HID655379 HRZ655377:HRZ655379 IBV655377:IBV655379 ILR655377:ILR655379 IVN655377:IVN655379 JFJ655377:JFJ655379 JPF655377:JPF655379 JZB655377:JZB655379 KIX655377:KIX655379 KST655377:KST655379 LCP655377:LCP655379 LML655377:LML655379 LWH655377:LWH655379 MGD655377:MGD655379 MPZ655377:MPZ655379 MZV655377:MZV655379 NJR655377:NJR655379 NTN655377:NTN655379 ODJ655377:ODJ655379 ONF655377:ONF655379 OXB655377:OXB655379 PGX655377:PGX655379 PQT655377:PQT655379 QAP655377:QAP655379 QKL655377:QKL655379 QUH655377:QUH655379 RED655377:RED655379 RNZ655377:RNZ655379 RXV655377:RXV655379 SHR655377:SHR655379 SRN655377:SRN655379 TBJ655377:TBJ655379 TLF655377:TLF655379 TVB655377:TVB655379 UEX655377:UEX655379 UOT655377:UOT655379 UYP655377:UYP655379 VIL655377:VIL655379 VSH655377:VSH655379 WCD655377:WCD655379 WLZ655377:WLZ655379 WVV655377:WVV655379 M720913:N720915 JJ720913:JJ720915 TF720913:TF720915 ADB720913:ADB720915 AMX720913:AMX720915 AWT720913:AWT720915 BGP720913:BGP720915 BQL720913:BQL720915 CAH720913:CAH720915 CKD720913:CKD720915 CTZ720913:CTZ720915 DDV720913:DDV720915 DNR720913:DNR720915 DXN720913:DXN720915 EHJ720913:EHJ720915 ERF720913:ERF720915 FBB720913:FBB720915 FKX720913:FKX720915 FUT720913:FUT720915 GEP720913:GEP720915 GOL720913:GOL720915 GYH720913:GYH720915 HID720913:HID720915 HRZ720913:HRZ720915 IBV720913:IBV720915 ILR720913:ILR720915 IVN720913:IVN720915 JFJ720913:JFJ720915 JPF720913:JPF720915 JZB720913:JZB720915 KIX720913:KIX720915 KST720913:KST720915 LCP720913:LCP720915 LML720913:LML720915 LWH720913:LWH720915 MGD720913:MGD720915 MPZ720913:MPZ720915 MZV720913:MZV720915 NJR720913:NJR720915 NTN720913:NTN720915 ODJ720913:ODJ720915 ONF720913:ONF720915 OXB720913:OXB720915 PGX720913:PGX720915 PQT720913:PQT720915 QAP720913:QAP720915 QKL720913:QKL720915 QUH720913:QUH720915 RED720913:RED720915 RNZ720913:RNZ720915 RXV720913:RXV720915 SHR720913:SHR720915 SRN720913:SRN720915 TBJ720913:TBJ720915 TLF720913:TLF720915 TVB720913:TVB720915 UEX720913:UEX720915 UOT720913:UOT720915 UYP720913:UYP720915 VIL720913:VIL720915 VSH720913:VSH720915 WCD720913:WCD720915 WLZ720913:WLZ720915 WVV720913:WVV720915 M786449:N786451 JJ786449:JJ786451 TF786449:TF786451 ADB786449:ADB786451 AMX786449:AMX786451 AWT786449:AWT786451 BGP786449:BGP786451 BQL786449:BQL786451 CAH786449:CAH786451 CKD786449:CKD786451 CTZ786449:CTZ786451 DDV786449:DDV786451 DNR786449:DNR786451 DXN786449:DXN786451 EHJ786449:EHJ786451 ERF786449:ERF786451 FBB786449:FBB786451 FKX786449:FKX786451 FUT786449:FUT786451 GEP786449:GEP786451 GOL786449:GOL786451 GYH786449:GYH786451 HID786449:HID786451 HRZ786449:HRZ786451 IBV786449:IBV786451 ILR786449:ILR786451 IVN786449:IVN786451 JFJ786449:JFJ786451 JPF786449:JPF786451 JZB786449:JZB786451 KIX786449:KIX786451 KST786449:KST786451 LCP786449:LCP786451 LML786449:LML786451 LWH786449:LWH786451 MGD786449:MGD786451 MPZ786449:MPZ786451 MZV786449:MZV786451 NJR786449:NJR786451 NTN786449:NTN786451 ODJ786449:ODJ786451 ONF786449:ONF786451 OXB786449:OXB786451 PGX786449:PGX786451 PQT786449:PQT786451 QAP786449:QAP786451 QKL786449:QKL786451 QUH786449:QUH786451 RED786449:RED786451 RNZ786449:RNZ786451 RXV786449:RXV786451 SHR786449:SHR786451 SRN786449:SRN786451 TBJ786449:TBJ786451 TLF786449:TLF786451 TVB786449:TVB786451 UEX786449:UEX786451 UOT786449:UOT786451 UYP786449:UYP786451 VIL786449:VIL786451 VSH786449:VSH786451 WCD786449:WCD786451 WLZ786449:WLZ786451 WVV786449:WVV786451 M851985:N851987 JJ851985:JJ851987 TF851985:TF851987 ADB851985:ADB851987 AMX851985:AMX851987 AWT851985:AWT851987 BGP851985:BGP851987 BQL851985:BQL851987 CAH851985:CAH851987 CKD851985:CKD851987 CTZ851985:CTZ851987 DDV851985:DDV851987 DNR851985:DNR851987 DXN851985:DXN851987 EHJ851985:EHJ851987 ERF851985:ERF851987 FBB851985:FBB851987 FKX851985:FKX851987 FUT851985:FUT851987 GEP851985:GEP851987 GOL851985:GOL851987 GYH851985:GYH851987 HID851985:HID851987 HRZ851985:HRZ851987 IBV851985:IBV851987 ILR851985:ILR851987 IVN851985:IVN851987 JFJ851985:JFJ851987 JPF851985:JPF851987 JZB851985:JZB851987 KIX851985:KIX851987 KST851985:KST851987 LCP851985:LCP851987 LML851985:LML851987 LWH851985:LWH851987 MGD851985:MGD851987 MPZ851985:MPZ851987 MZV851985:MZV851987 NJR851985:NJR851987 NTN851985:NTN851987 ODJ851985:ODJ851987 ONF851985:ONF851987 OXB851985:OXB851987 PGX851985:PGX851987 PQT851985:PQT851987 QAP851985:QAP851987 QKL851985:QKL851987 QUH851985:QUH851987 RED851985:RED851987 RNZ851985:RNZ851987 RXV851985:RXV851987 SHR851985:SHR851987 SRN851985:SRN851987 TBJ851985:TBJ851987 TLF851985:TLF851987 TVB851985:TVB851987 UEX851985:UEX851987 UOT851985:UOT851987 UYP851985:UYP851987 VIL851985:VIL851987 VSH851985:VSH851987 WCD851985:WCD851987 WLZ851985:WLZ851987 WVV851985:WVV851987 M917521:N917523 JJ917521:JJ917523 TF917521:TF917523 ADB917521:ADB917523 AMX917521:AMX917523 AWT917521:AWT917523 BGP917521:BGP917523 BQL917521:BQL917523 CAH917521:CAH917523 CKD917521:CKD917523 CTZ917521:CTZ917523 DDV917521:DDV917523 DNR917521:DNR917523 DXN917521:DXN917523 EHJ917521:EHJ917523 ERF917521:ERF917523 FBB917521:FBB917523 FKX917521:FKX917523 FUT917521:FUT917523 GEP917521:GEP917523 GOL917521:GOL917523 GYH917521:GYH917523 HID917521:HID917523 HRZ917521:HRZ917523 IBV917521:IBV917523 ILR917521:ILR917523 IVN917521:IVN917523 JFJ917521:JFJ917523 JPF917521:JPF917523 JZB917521:JZB917523 KIX917521:KIX917523 KST917521:KST917523 LCP917521:LCP917523 LML917521:LML917523 LWH917521:LWH917523 MGD917521:MGD917523 MPZ917521:MPZ917523 MZV917521:MZV917523 NJR917521:NJR917523 NTN917521:NTN917523 ODJ917521:ODJ917523 ONF917521:ONF917523 OXB917521:OXB917523 PGX917521:PGX917523 PQT917521:PQT917523 QAP917521:QAP917523 QKL917521:QKL917523 QUH917521:QUH917523 RED917521:RED917523 RNZ917521:RNZ917523 RXV917521:RXV917523 SHR917521:SHR917523 SRN917521:SRN917523 TBJ917521:TBJ917523 TLF917521:TLF917523 TVB917521:TVB917523 UEX917521:UEX917523 UOT917521:UOT917523 UYP917521:UYP917523 VIL917521:VIL917523 VSH917521:VSH917523 WCD917521:WCD917523 WLZ917521:WLZ917523 WVV917521:WVV917523 M983057:N983059 JJ983057:JJ983059 TF983057:TF983059 ADB983057:ADB983059 AMX983057:AMX983059 AWT983057:AWT983059 BGP983057:BGP983059 BQL983057:BQL983059 CAH983057:CAH983059 CKD983057:CKD983059 CTZ983057:CTZ983059 DDV983057:DDV983059 DNR983057:DNR983059 DXN983057:DXN983059 EHJ983057:EHJ983059 ERF983057:ERF983059 FBB983057:FBB983059 FKX983057:FKX983059 FUT983057:FUT983059 GEP983057:GEP983059 GOL983057:GOL983059 GYH983057:GYH983059 HID983057:HID983059 HRZ983057:HRZ983059 IBV983057:IBV983059 ILR983057:ILR983059 IVN983057:IVN983059 JFJ983057:JFJ983059 JPF983057:JPF983059 JZB983057:JZB983059 KIX983057:KIX983059 KST983057:KST983059 LCP983057:LCP983059 LML983057:LML983059 LWH983057:LWH983059 MGD983057:MGD983059 MPZ983057:MPZ983059 MZV983057:MZV983059 NJR983057:NJR983059 NTN983057:NTN983059 ODJ983057:ODJ983059 ONF983057:ONF983059 OXB983057:OXB983059 PGX983057:PGX983059 PQT983057:PQT983059 QAP983057:QAP983059 QKL983057:QKL983059 QUH983057:QUH983059 RED983057:RED983059 RNZ983057:RNZ983059 RXV983057:RXV983059 SHR983057:SHR983059 SRN983057:SRN983059 TBJ983057:TBJ983059 TLF983057:TLF983059 TVB983057:TVB983059 UEX983057:UEX983059 UOT983057:UOT983059 UYP983057:UYP983059 VIL983057:VIL983059 VSH983057:VSH983059 WCD983057:WCD983059 WLZ983057:WLZ983059 TF21:TF23 JJ21:JJ23">
      <formula1>$R$21:$R$26</formula1>
    </dataValidation>
    <dataValidation type="list" allowBlank="1" showInputMessage="1" showErrorMessage="1" sqref="M22:N46">
      <formula1>$Q$21:$Q$111</formula1>
    </dataValidation>
  </dataValidations>
  <pageMargins left="0.7" right="0.7" top="0.75" bottom="0.75" header="0.3" footer="0.3"/>
  <pageSetup paperSize="9" scale="91" orientation="portrait" r:id="rId1"/>
  <colBreaks count="1" manualBreakCount="1">
    <brk id="1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Första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2014-04-17T09:31:23Z</cp:lastPrinted>
  <dcterms:created xsi:type="dcterms:W3CDTF">2014-03-19T20:06:29Z</dcterms:created>
  <dcterms:modified xsi:type="dcterms:W3CDTF">2014-06-19T10:57:28Z</dcterms:modified>
</cp:coreProperties>
</file>